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25" windowWidth="28380" windowHeight="14250" tabRatio="689" activeTab="7"/>
  </bookViews>
  <sheets>
    <sheet name="Forside" sheetId="9" r:id="rId1"/>
    <sheet name="1) Det store sammentællingsark" sheetId="2" r:id="rId2"/>
    <sheet name="2) Baggrund pr. dag" sheetId="6" r:id="rId3"/>
    <sheet name="3) Tafikerede gader pr. dag " sheetId="7" r:id="rId4"/>
    <sheet name="4) Samlet pr. dag" sheetId="8" r:id="rId5"/>
    <sheet name="5) Torvegade 13.09." sheetId="4" r:id="rId6"/>
    <sheet name="6) Rådata 13.-28.09.2011" sheetId="1" r:id="rId7"/>
    <sheet name="7) Rådata i sammentællingsark" sheetId="5" r:id="rId8"/>
    <sheet name="8) Varebiler" sheetId="10" r:id="rId9"/>
    <sheet name="9) Trafikmønstre under VM" sheetId="3" r:id="rId10"/>
  </sheets>
  <calcPr calcId="125725"/>
</workbook>
</file>

<file path=xl/calcChain.xml><?xml version="1.0" encoding="utf-8"?>
<calcChain xmlns="http://schemas.openxmlformats.org/spreadsheetml/2006/main">
  <c r="L13" i="10"/>
  <c r="K13"/>
  <c r="J13"/>
  <c r="D13"/>
  <c r="C13"/>
  <c r="B13"/>
  <c r="L6"/>
  <c r="K6"/>
  <c r="J6"/>
  <c r="D6"/>
  <c r="C6"/>
  <c r="B6"/>
  <c r="CD45" i="2"/>
  <c r="AB103" i="8"/>
  <c r="AB83"/>
  <c r="AB75"/>
  <c r="AB66"/>
  <c r="AB56"/>
  <c r="AB48"/>
  <c r="AB38"/>
  <c r="AB30"/>
  <c r="AB22"/>
  <c r="AB14"/>
  <c r="AB6"/>
  <c r="N75" i="6"/>
  <c r="N66"/>
  <c r="N56"/>
  <c r="N48"/>
  <c r="N6"/>
  <c r="AE103" i="7"/>
  <c r="AE83"/>
  <c r="AE75"/>
  <c r="AE66"/>
  <c r="AE56"/>
  <c r="AE48"/>
  <c r="AE38"/>
  <c r="AE30"/>
  <c r="AE22"/>
  <c r="AE14"/>
  <c r="AE6"/>
  <c r="N83" i="6"/>
  <c r="N38"/>
  <c r="N30"/>
  <c r="N22"/>
  <c r="N14"/>
  <c r="CA100" i="2"/>
  <c r="BV100"/>
  <c r="BQ100"/>
  <c r="BL100"/>
  <c r="AR100"/>
  <c r="AM100"/>
  <c r="AH100"/>
  <c r="AC100"/>
  <c r="X100"/>
  <c r="S100"/>
  <c r="N100"/>
  <c r="I100"/>
  <c r="D100"/>
  <c r="BZ99"/>
  <c r="BU99"/>
  <c r="BK99"/>
  <c r="AV99"/>
  <c r="AQ99"/>
  <c r="AL99"/>
  <c r="AG99"/>
  <c r="AB99"/>
  <c r="W99"/>
  <c r="R99"/>
  <c r="M99"/>
  <c r="H99"/>
  <c r="C99"/>
  <c r="CD97"/>
  <c r="BL97"/>
  <c r="AR97"/>
  <c r="S97"/>
  <c r="CD96"/>
  <c r="BK96"/>
  <c r="AQ96"/>
  <c r="R96"/>
  <c r="CA94"/>
  <c r="BV94"/>
  <c r="BQ94"/>
  <c r="AW94"/>
  <c r="AC94"/>
  <c r="X94"/>
  <c r="N94"/>
  <c r="I94"/>
  <c r="D94"/>
  <c r="BZ93"/>
  <c r="BU93"/>
  <c r="AV93"/>
  <c r="AB93"/>
  <c r="W93"/>
  <c r="M93"/>
  <c r="H93"/>
  <c r="C93"/>
  <c r="CA88"/>
  <c r="BV88"/>
  <c r="BQ88"/>
  <c r="BL88"/>
  <c r="BG88"/>
  <c r="BB88"/>
  <c r="AW88"/>
  <c r="AR88"/>
  <c r="AM88"/>
  <c r="AH88"/>
  <c r="AC88"/>
  <c r="X88"/>
  <c r="X91" s="1"/>
  <c r="S88"/>
  <c r="N88"/>
  <c r="I88"/>
  <c r="D88"/>
  <c r="D91" s="1"/>
  <c r="BZ87"/>
  <c r="BU87"/>
  <c r="BP87"/>
  <c r="BK87"/>
  <c r="BF87"/>
  <c r="BA87"/>
  <c r="AV87"/>
  <c r="AQ87"/>
  <c r="AL87"/>
  <c r="AG87"/>
  <c r="AB87"/>
  <c r="W87"/>
  <c r="R87"/>
  <c r="M87"/>
  <c r="H87"/>
  <c r="C87"/>
  <c r="CD87" s="1"/>
  <c r="CA84"/>
  <c r="BZ84"/>
  <c r="BV84"/>
  <c r="BU84"/>
  <c r="BQ84"/>
  <c r="BP84"/>
  <c r="BP93" s="1"/>
  <c r="BL84"/>
  <c r="BK84"/>
  <c r="BG84"/>
  <c r="BF84"/>
  <c r="BB84"/>
  <c r="BA84"/>
  <c r="AW84"/>
  <c r="AW100" s="1"/>
  <c r="AV84"/>
  <c r="AR84"/>
  <c r="AQ84"/>
  <c r="AM84"/>
  <c r="AL84"/>
  <c r="AH84"/>
  <c r="AG84"/>
  <c r="AC84"/>
  <c r="AB84"/>
  <c r="X84"/>
  <c r="W84"/>
  <c r="S84"/>
  <c r="R84"/>
  <c r="N84"/>
  <c r="M84"/>
  <c r="I84"/>
  <c r="H84"/>
  <c r="D84"/>
  <c r="C84"/>
  <c r="CA139" i="5"/>
  <c r="BV139"/>
  <c r="BQ139"/>
  <c r="BL139"/>
  <c r="AR139"/>
  <c r="AM139"/>
  <c r="AH139"/>
  <c r="AC139"/>
  <c r="X139"/>
  <c r="S139"/>
  <c r="N139"/>
  <c r="I139"/>
  <c r="D139"/>
  <c r="BZ138"/>
  <c r="BU138"/>
  <c r="BK138"/>
  <c r="AV138"/>
  <c r="AQ138"/>
  <c r="AL138"/>
  <c r="AG138"/>
  <c r="AB138"/>
  <c r="W138"/>
  <c r="R138"/>
  <c r="M138"/>
  <c r="H138"/>
  <c r="C138"/>
  <c r="CD136"/>
  <c r="BL136"/>
  <c r="AR136"/>
  <c r="S136"/>
  <c r="CD135"/>
  <c r="BK135"/>
  <c r="AQ135"/>
  <c r="R135"/>
  <c r="CA133"/>
  <c r="BV133"/>
  <c r="BQ133"/>
  <c r="AW133"/>
  <c r="AC133"/>
  <c r="X133"/>
  <c r="N133"/>
  <c r="I133"/>
  <c r="CD133" s="1"/>
  <c r="D133"/>
  <c r="BZ132"/>
  <c r="BU132"/>
  <c r="AV132"/>
  <c r="AB132"/>
  <c r="W132"/>
  <c r="M132"/>
  <c r="H132"/>
  <c r="C132"/>
  <c r="CA127"/>
  <c r="BV127"/>
  <c r="BQ127"/>
  <c r="BL127"/>
  <c r="BG127"/>
  <c r="BB127"/>
  <c r="AW127"/>
  <c r="AR127"/>
  <c r="AM127"/>
  <c r="AH127"/>
  <c r="AC127"/>
  <c r="X127"/>
  <c r="X130" s="1"/>
  <c r="S127"/>
  <c r="N127"/>
  <c r="I127"/>
  <c r="D127"/>
  <c r="D130" s="1"/>
  <c r="BZ126"/>
  <c r="BU126"/>
  <c r="BP126"/>
  <c r="BK126"/>
  <c r="BF126"/>
  <c r="BA126"/>
  <c r="AV126"/>
  <c r="AQ126"/>
  <c r="AL126"/>
  <c r="AG126"/>
  <c r="AB126"/>
  <c r="W126"/>
  <c r="W129" s="1"/>
  <c r="R126"/>
  <c r="M126"/>
  <c r="H126"/>
  <c r="C126"/>
  <c r="C129" s="1"/>
  <c r="CA123"/>
  <c r="BZ123"/>
  <c r="BV123"/>
  <c r="BU123"/>
  <c r="BQ123"/>
  <c r="BP123"/>
  <c r="BP132" s="1"/>
  <c r="BL123"/>
  <c r="BK123"/>
  <c r="BG123"/>
  <c r="BF123"/>
  <c r="BB123"/>
  <c r="BA123"/>
  <c r="AW123"/>
  <c r="AW139" s="1"/>
  <c r="AV123"/>
  <c r="AR123"/>
  <c r="AQ123"/>
  <c r="AM123"/>
  <c r="AL123"/>
  <c r="AH123"/>
  <c r="AG123"/>
  <c r="AC123"/>
  <c r="AB123"/>
  <c r="X123"/>
  <c r="W123"/>
  <c r="S123"/>
  <c r="R123"/>
  <c r="N123"/>
  <c r="M123"/>
  <c r="I123"/>
  <c r="H123"/>
  <c r="D123"/>
  <c r="C123"/>
  <c r="I10" i="4"/>
  <c r="C64"/>
  <c r="G10"/>
  <c r="E10"/>
  <c r="CD100" i="2" l="1"/>
  <c r="W90"/>
  <c r="CD94"/>
  <c r="CD93"/>
  <c r="C90"/>
  <c r="CD88"/>
  <c r="CD84" s="1"/>
  <c r="BP99"/>
  <c r="CD99" s="1"/>
  <c r="CD139" i="5"/>
  <c r="CD132"/>
  <c r="CD138"/>
  <c r="BP138"/>
  <c r="CD127"/>
  <c r="CD126"/>
  <c r="CD123" s="1"/>
  <c r="N103" i="6" l="1"/>
</calcChain>
</file>

<file path=xl/sharedStrings.xml><?xml version="1.0" encoding="utf-8"?>
<sst xmlns="http://schemas.openxmlformats.org/spreadsheetml/2006/main" count="1055" uniqueCount="179">
  <si>
    <t>Test ID:</t>
  </si>
  <si>
    <t>før/efter</t>
  </si>
  <si>
    <t>under</t>
  </si>
  <si>
    <t>19.09.</t>
  </si>
  <si>
    <t>16.09.</t>
  </si>
  <si>
    <t>15.09.</t>
  </si>
  <si>
    <t>14.09.</t>
  </si>
  <si>
    <t>13.09.</t>
  </si>
  <si>
    <t>20.09.</t>
  </si>
  <si>
    <t>21.09.</t>
  </si>
  <si>
    <t>22.09.</t>
  </si>
  <si>
    <t>23.09.</t>
  </si>
  <si>
    <t>26.09.</t>
  </si>
  <si>
    <t>27.09.</t>
  </si>
  <si>
    <t>28.09.</t>
  </si>
  <si>
    <t>Gennemsnit</t>
  </si>
  <si>
    <t>Torvegade syd</t>
  </si>
  <si>
    <t>Torvegade nord</t>
  </si>
  <si>
    <t>Knippelsbro</t>
  </si>
  <si>
    <t>Bibliotekshaven på Slotsholmen</t>
  </si>
  <si>
    <t>Bremerholm øst (Magasin)</t>
  </si>
  <si>
    <t>Bremerholm vest</t>
  </si>
  <si>
    <t>Amagertorv</t>
  </si>
  <si>
    <t>Rundetaarn</t>
  </si>
  <si>
    <t>Nørreport - kystbaneperronen</t>
  </si>
  <si>
    <t>Nørreport - busholdepladsen</t>
  </si>
  <si>
    <t>Nørreport - Metroperronen</t>
  </si>
  <si>
    <t xml:space="preserve">Botanisk Have </t>
  </si>
  <si>
    <t xml:space="preserve">Vendersgade </t>
  </si>
  <si>
    <t>18+19</t>
  </si>
  <si>
    <t>Ikke medtaget - S-togsperronen</t>
  </si>
  <si>
    <t>Ikke medtaget - fejlmåling</t>
  </si>
  <si>
    <t xml:space="preserve">Fejlmåling, S-togsperronen, ikke medtaget </t>
  </si>
  <si>
    <t>Gennemsnit under VM</t>
  </si>
  <si>
    <t xml:space="preserve">Gennemsnit før/efter VM </t>
  </si>
  <si>
    <t>Gennemsnit total</t>
  </si>
  <si>
    <t>Der er i skemaet registreret målinger på hele ruten på følgende datoer:</t>
  </si>
  <si>
    <r>
      <t xml:space="preserve">13.09 </t>
    </r>
    <r>
      <rPr>
        <sz val="11"/>
        <color theme="1"/>
        <rFont val="Calibri"/>
        <family val="2"/>
        <scheme val="minor"/>
      </rPr>
      <t>– normal trafik</t>
    </r>
  </si>
  <si>
    <r>
      <t>14.09</t>
    </r>
    <r>
      <rPr>
        <sz val="11"/>
        <color theme="1"/>
        <rFont val="Calibri"/>
        <family val="2"/>
        <scheme val="minor"/>
      </rPr>
      <t xml:space="preserve"> – normal trafik</t>
    </r>
  </si>
  <si>
    <r>
      <t>15.09</t>
    </r>
    <r>
      <rPr>
        <sz val="11"/>
        <color theme="1"/>
        <rFont val="Calibri"/>
        <family val="2"/>
        <scheme val="minor"/>
      </rPr>
      <t xml:space="preserve"> – normal trafik på Torvegade, Bremerholmen  og Øster Søgade, ingen trafik på H.C. Andersens Boulevard</t>
    </r>
  </si>
  <si>
    <r>
      <t>16.09</t>
    </r>
    <r>
      <rPr>
        <sz val="11"/>
        <color theme="1"/>
        <rFont val="Calibri"/>
        <family val="2"/>
        <scheme val="minor"/>
      </rPr>
      <t xml:space="preserve"> – tilsyneladende normal trafik på Torvegade, Bremerholmen og Øster Søgade, men ingen trafik på H.C. Andersens Boulevard</t>
    </r>
  </si>
  <si>
    <r>
      <t>22.09</t>
    </r>
    <r>
      <rPr>
        <sz val="11"/>
        <color theme="1"/>
        <rFont val="Calibri"/>
        <family val="2"/>
        <scheme val="minor"/>
      </rPr>
      <t xml:space="preserve"> - normal trafik på Torvegade, Bremerholmen  og Øster Søgade og H.C. Andersens Boulevard</t>
    </r>
  </si>
  <si>
    <r>
      <t>23-09</t>
    </r>
    <r>
      <rPr>
        <sz val="11"/>
        <color theme="1"/>
        <rFont val="Calibri"/>
        <family val="2"/>
        <scheme val="minor"/>
      </rPr>
      <t xml:space="preserve"> - normal trafik på Torvegade, Bremerholmen  og Øster Søgade og H.C. Andersens Boulevard</t>
    </r>
  </si>
  <si>
    <t>Der er normal trafik den 13. og 14. sept. over hele linjen, men allerede fra den 15. og til den 21. sept. er der ingen trafik på H.C. Andersens Boulevard. Fra den 19. til den 21. sept.  er trafikken stærkt påvirket på alle vejene, ikke mindst på Bremerholmen og H.C. Andersens Boulevard (ja, her er der jo ganske enkelt ingen biler), men også Torvegade, Nørreport og Øster Søgade har et ændret trafikbillede med færre køretøjer på vejene. Fra dDen 22. sept. er der normal trafik igen, men der er relativt mange varevogne på vejene.</t>
  </si>
  <si>
    <t>67+68</t>
  </si>
  <si>
    <t>98+99</t>
  </si>
  <si>
    <t>VM:dage for alle målepunkter: 19.09., 20.09. og 21.09.</t>
  </si>
  <si>
    <t>VM-dage for HC Andersens Boulevard: alle dage fra 15.09. til 21.09., begge dage inklusive.</t>
  </si>
  <si>
    <r>
      <t>19.09</t>
    </r>
    <r>
      <rPr>
        <sz val="11"/>
        <color theme="3" tint="0.39997558519241921"/>
        <rFont val="Calibri"/>
        <family val="2"/>
        <scheme val="minor"/>
      </rPr>
      <t xml:space="preserve"> – mindre trafik på Torvegade, anderledes trafik på Bremerholmen, Nørreport, Øster Søgade og ingen biler på H.C. Andersens Boulevard</t>
    </r>
  </si>
  <si>
    <r>
      <t>20.09</t>
    </r>
    <r>
      <rPr>
        <sz val="11"/>
        <color theme="3" tint="0.39997558519241921"/>
        <rFont val="Calibri"/>
        <family val="2"/>
        <scheme val="minor"/>
      </rPr>
      <t xml:space="preserve"> - mindre trafik på Torvegade, anderledes trafik på Bremerholmen, Nørreport, mere trafik på Øster Søgade den den 19.09 og ingen biler på H.C. Andersens Boulevard</t>
    </r>
  </si>
  <si>
    <r>
      <t>21.09</t>
    </r>
    <r>
      <rPr>
        <sz val="11"/>
        <color theme="3" tint="0.39997558519241921"/>
        <rFont val="Calibri"/>
        <family val="2"/>
        <scheme val="minor"/>
      </rPr>
      <t xml:space="preserve"> - mindre trafik på Torvegade, anderledes trafik på Bremerholmen, Nørreport, mere trafik på Øster Søgade den 19.09 og ingen biler på H.C. Andersens Boulevard</t>
    </r>
  </si>
  <si>
    <t>Foreløbig fordeling på "før/efter VM" og "under VM":</t>
  </si>
  <si>
    <t>Ikke medtaget - fejlmåling, bruger data fra ID 12 i stedet</t>
  </si>
  <si>
    <t>Fejlmåling, tilsyneladende igangsat uden måleforsats</t>
  </si>
  <si>
    <t>Fejlmåling (Kystbanen alternativt sted)</t>
  </si>
  <si>
    <t>Fejlmåling, ikke anvendt</t>
  </si>
  <si>
    <t>Bremerholm samlet</t>
  </si>
  <si>
    <t>Torvegade samlet</t>
  </si>
  <si>
    <t>Ikke medtaget - Nørre Søgade, søsiden</t>
  </si>
  <si>
    <t>Fejlmåling, Skindergade - ikke medtaget</t>
  </si>
  <si>
    <t>011+012</t>
  </si>
  <si>
    <t>B01</t>
  </si>
  <si>
    <t>B02</t>
  </si>
  <si>
    <t>Ny måleserie herfra</t>
  </si>
  <si>
    <t>B03</t>
  </si>
  <si>
    <t>B04</t>
  </si>
  <si>
    <t>B05</t>
  </si>
  <si>
    <t>B06</t>
  </si>
  <si>
    <t>B07</t>
  </si>
  <si>
    <t>B08</t>
  </si>
  <si>
    <t>B09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</si>
  <si>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</si>
  <si>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</si>
  <si>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</si>
  <si>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</si>
  <si>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</si>
  <si>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</si>
  <si>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</si>
  <si>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</si>
  <si>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</si>
  <si>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</si>
  <si>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</si>
  <si>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</si>
  <si>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</si>
  <si>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</si>
  <si>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</si>
  <si>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</si>
  <si>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</si>
  <si>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</si>
  <si>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</si>
  <si>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</si>
  <si>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</si>
  <si>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</si>
  <si>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</si>
  <si>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</si>
  <si>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</si>
  <si>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</si>
  <si>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13-09-2011,</t>
  </si>
  <si>
    <t>Torvegade minutmålinger over en time</t>
  </si>
  <si>
    <t>mindste 5 min.</t>
  </si>
  <si>
    <t>højeste 5 min</t>
  </si>
  <si>
    <t>timegennemsnit</t>
  </si>
  <si>
    <t>B16+B17</t>
  </si>
  <si>
    <t xml:space="preserve">"Baggrund" før/efter VM </t>
  </si>
  <si>
    <t>"Baggrund" under VM</t>
  </si>
  <si>
    <t xml:space="preserve">Trafikerede gader før/efter VM </t>
  </si>
  <si>
    <t>Trafikerede gader under VM</t>
  </si>
  <si>
    <t xml:space="preserve">Gennemsnit excl. undergrund før/efter VM </t>
  </si>
  <si>
    <t>Måling på Falafel House, Købmagergade</t>
  </si>
  <si>
    <t>Måling Overgaden Neden Vandet - ikke medtaget</t>
  </si>
  <si>
    <t>Måling i Botanisk Haves drivhus - ikke medtaget</t>
  </si>
  <si>
    <t>Fejl igangsættelse - ikke medtaget</t>
  </si>
  <si>
    <t>Cigaretrygende rickshaw-chauffør på Amagertorv - ikke medtaget</t>
  </si>
  <si>
    <t>Gennemsnit excl. undergrund under VM</t>
  </si>
  <si>
    <t>Skindergade bag Skindhuset</t>
  </si>
  <si>
    <t>Nørre Søgade - ved Søtorvet</t>
  </si>
  <si>
    <t xml:space="preserve"> </t>
  </si>
  <si>
    <t>Udeladte HC Andersens Boulevard målinger fra VM løbsdage</t>
  </si>
  <si>
    <t>Udeladte HC Andersens Boulevard målinger fra kun delvis igangsættelse</t>
  </si>
  <si>
    <t>Slotsholmen</t>
  </si>
  <si>
    <t>Bremerholm øst</t>
  </si>
  <si>
    <t xml:space="preserve">Skindergade </t>
  </si>
  <si>
    <t>Busholdepladsen</t>
  </si>
  <si>
    <t>Nørre Søgade</t>
  </si>
  <si>
    <t>16.09</t>
  </si>
  <si>
    <t>i alt</t>
  </si>
  <si>
    <t>Alle data fra 13. og 14. september udeladt p. gr. af ufuldstændigt materiale (test 13.09.) samt regn/regndis (14.09.)</t>
  </si>
  <si>
    <t>Dagsgennemsnit</t>
  </si>
  <si>
    <t>trafikerede gader</t>
  </si>
  <si>
    <t>baggrundssteder</t>
  </si>
  <si>
    <t>samlet ex. undergrund</t>
  </si>
  <si>
    <t xml:space="preserve">Samtlige målinger for 28.09. er udeladt på grund af branden i KB-Hallen </t>
  </si>
  <si>
    <t>H.C. Andersens Boulevard 19.-21.09.</t>
  </si>
  <si>
    <t>Partikelforureningen før, under og efter Cykel-VM 2011</t>
  </si>
  <si>
    <t>Det store sammentællingsark</t>
  </si>
  <si>
    <t>3)</t>
  </si>
  <si>
    <t>2)</t>
  </si>
  <si>
    <t>1)</t>
  </si>
  <si>
    <t>Trafikerede gader, opgjort pr. dag</t>
  </si>
  <si>
    <t>Baggundsniveauet, opgjort pr. dag</t>
  </si>
  <si>
    <t>4)</t>
  </si>
  <si>
    <t>Samlede niveauer, opgjort pr dag (excl. underjordiske målinger)</t>
  </si>
  <si>
    <t>5)</t>
  </si>
  <si>
    <t>Timemåling fra Torvegade</t>
  </si>
  <si>
    <t>6)</t>
  </si>
  <si>
    <t>Samlede rådata 13.09.-28.09., uformatteret</t>
  </si>
  <si>
    <t>7)</t>
  </si>
  <si>
    <t>Rådata i sammentællingsark</t>
  </si>
  <si>
    <t>8)</t>
  </si>
  <si>
    <t>Noter om trafikmønstre før/under/efter VM</t>
  </si>
  <si>
    <t>Dette regneark rummer følgende sider:</t>
  </si>
  <si>
    <t>Udeladte H.C. Andersens Boulevard målinger fra VM løbsdage</t>
  </si>
  <si>
    <t>H.C. Andersens Boulevard</t>
  </si>
  <si>
    <t>Bremerholmen Ø
19.09.11</t>
  </si>
  <si>
    <t>Bremerholmen V
19.09.11</t>
  </si>
  <si>
    <t>Bremerholmen Ø
20.09.11</t>
  </si>
  <si>
    <t>Bremerholmen V
20.09.11</t>
  </si>
  <si>
    <t>Bremerholmen Ø
21.09.11</t>
  </si>
  <si>
    <t>Bremerholmen V
21.09.11</t>
  </si>
  <si>
    <t>SUM</t>
  </si>
  <si>
    <t>Bremerholmen Ø
22.09.11</t>
  </si>
  <si>
    <t>Bremerholmen V
22.09.11</t>
  </si>
  <si>
    <t>Bremerholmen Ø
23.09.11</t>
  </si>
  <si>
    <t>Bremerholmen V
23.09.11</t>
  </si>
  <si>
    <t>Bremerholmen Ø
26.09.11</t>
  </si>
  <si>
    <t>Bremerholmen V
26.09.11</t>
  </si>
  <si>
    <t>Bremerholmen Ø
27.09.11</t>
  </si>
  <si>
    <t>Bremerholmen V
27.09.11</t>
  </si>
  <si>
    <t>Bremerholmen Ø
28.09.11</t>
  </si>
  <si>
    <t>Bremerholmen V
28.09.11</t>
  </si>
  <si>
    <t>min</t>
  </si>
  <si>
    <t>samlet
 antal</t>
  </si>
  <si>
    <t>varevogne</t>
  </si>
  <si>
    <t>samlet 
pr minut</t>
  </si>
  <si>
    <t>varevogn
pr min</t>
  </si>
  <si>
    <t>Under</t>
  </si>
  <si>
    <t xml:space="preserve">Efter </t>
  </si>
  <si>
    <t>9)</t>
  </si>
  <si>
    <t>Optælling af varebiler i Bremerholm</t>
  </si>
</sst>
</file>

<file path=xl/styles.xml><?xml version="1.0" encoding="utf-8"?>
<styleSheet xmlns="http://schemas.openxmlformats.org/spreadsheetml/2006/main">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b/>
      <sz val="11"/>
      <color theme="4" tint="-0.249977111117893"/>
      <name val="Times New Roman"/>
      <family val="1"/>
    </font>
    <font>
      <b/>
      <sz val="11"/>
      <color theme="6" tint="-0.499984740745262"/>
      <name val="Times New Roman"/>
      <family val="1"/>
    </font>
    <font>
      <b/>
      <sz val="13"/>
      <color theme="1"/>
      <name val="Times New Roman"/>
      <family val="1"/>
    </font>
    <font>
      <sz val="13"/>
      <color theme="1"/>
      <name val="Times New Roman"/>
      <family val="1"/>
    </font>
    <font>
      <b/>
      <sz val="13"/>
      <color theme="4" tint="-0.249977111117893"/>
      <name val="Times New Roman"/>
      <family val="1"/>
    </font>
    <font>
      <b/>
      <sz val="11"/>
      <color rgb="FFFF0000"/>
      <name val="Times New Roman"/>
      <family val="1"/>
    </font>
    <font>
      <sz val="11"/>
      <name val="Times New Roman"/>
      <family val="1"/>
    </font>
    <font>
      <b/>
      <sz val="11"/>
      <name val="Times New Roman"/>
      <family val="1"/>
    </font>
    <font>
      <sz val="11"/>
      <color theme="4" tint="-0.249977111117893"/>
      <name val="Times New Roman"/>
      <family val="1"/>
    </font>
    <font>
      <b/>
      <sz val="11"/>
      <color theme="3" tint="0.39997558519241921"/>
      <name val="Calibri"/>
      <family val="2"/>
      <scheme val="minor"/>
    </font>
    <font>
      <sz val="11"/>
      <color theme="3" tint="0.39997558519241921"/>
      <name val="Calibri"/>
      <family val="2"/>
      <scheme val="minor"/>
    </font>
    <font>
      <sz val="11"/>
      <color rgb="FFFF0000"/>
      <name val="Times New Roman"/>
      <family val="1"/>
    </font>
    <font>
      <b/>
      <sz val="11"/>
      <color theme="3" tint="-0.249977111117893"/>
      <name val="Times New Roman"/>
      <family val="1"/>
    </font>
    <font>
      <b/>
      <sz val="11"/>
      <color rgb="FF0070C0"/>
      <name val="Times New Roman"/>
      <family val="1"/>
    </font>
    <font>
      <sz val="11"/>
      <color rgb="FF0070C0"/>
      <name val="Times New Roman"/>
      <family val="1"/>
    </font>
    <font>
      <b/>
      <sz val="1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6" tint="0.59999389629810485"/>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8" fillId="0" borderId="0" xfId="0" applyFont="1"/>
    <xf numFmtId="0" fontId="19" fillId="0" borderId="0" xfId="0" applyFont="1" applyAlignment="1"/>
    <xf numFmtId="0" fontId="19" fillId="33" borderId="0" xfId="0" applyFont="1" applyFill="1" applyAlignment="1"/>
    <xf numFmtId="0" fontId="18" fillId="0" borderId="0" xfId="0" applyFont="1" applyAlignment="1">
      <alignment horizontal="right"/>
    </xf>
    <xf numFmtId="0" fontId="19" fillId="0" borderId="0" xfId="0" applyFont="1" applyAlignment="1">
      <alignment horizontal="left"/>
    </xf>
    <xf numFmtId="0" fontId="19" fillId="33" borderId="0" xfId="0" applyFont="1" applyFill="1" applyAlignment="1">
      <alignment horizontal="left"/>
    </xf>
    <xf numFmtId="0" fontId="18" fillId="34" borderId="0" xfId="0" applyFont="1" applyFill="1"/>
    <xf numFmtId="0" fontId="19" fillId="34" borderId="0" xfId="0" applyFont="1" applyFill="1" applyAlignment="1">
      <alignment horizontal="right"/>
    </xf>
    <xf numFmtId="0" fontId="19" fillId="34" borderId="0" xfId="0" applyFont="1" applyFill="1" applyAlignment="1">
      <alignment horizontal="center"/>
    </xf>
    <xf numFmtId="0" fontId="18" fillId="0" borderId="0" xfId="0" applyFont="1" applyAlignment="1">
      <alignment horizontal="left"/>
    </xf>
    <xf numFmtId="14" fontId="18" fillId="0" borderId="0" xfId="0" applyNumberFormat="1" applyFont="1" applyAlignment="1">
      <alignment horizontal="left"/>
    </xf>
    <xf numFmtId="0" fontId="18" fillId="33" borderId="0" xfId="0" applyFont="1" applyFill="1" applyAlignment="1">
      <alignment horizontal="left"/>
    </xf>
    <xf numFmtId="0" fontId="18" fillId="34" borderId="0" xfId="0" applyFont="1" applyFill="1" applyAlignment="1">
      <alignment horizontal="left"/>
    </xf>
    <xf numFmtId="21" fontId="18" fillId="0" borderId="0" xfId="0" applyNumberFormat="1" applyFont="1" applyAlignment="1">
      <alignment horizontal="left"/>
    </xf>
    <xf numFmtId="0" fontId="20" fillId="0" borderId="0" xfId="0" applyFont="1" applyAlignment="1">
      <alignment horizontal="right"/>
    </xf>
    <xf numFmtId="0" fontId="20" fillId="34" borderId="0" xfId="0" applyFont="1" applyFill="1" applyAlignment="1">
      <alignment horizontal="right"/>
    </xf>
    <xf numFmtId="0" fontId="21" fillId="34" borderId="0" xfId="0" applyFont="1" applyFill="1" applyAlignment="1">
      <alignment horizontal="left"/>
    </xf>
    <xf numFmtId="0" fontId="19" fillId="34" borderId="0" xfId="0" applyFont="1" applyFill="1" applyAlignment="1">
      <alignment horizontal="center" vertical="center"/>
    </xf>
    <xf numFmtId="0" fontId="21" fillId="34" borderId="0" xfId="0" applyFont="1" applyFill="1" applyAlignment="1">
      <alignment horizontal="left" vertical="center"/>
    </xf>
    <xf numFmtId="0" fontId="19" fillId="34" borderId="0" xfId="0" applyFont="1" applyFill="1" applyAlignment="1">
      <alignment horizontal="left" vertical="center"/>
    </xf>
    <xf numFmtId="0" fontId="19" fillId="34" borderId="0" xfId="0" applyFont="1" applyFill="1" applyAlignment="1">
      <alignment vertical="center"/>
    </xf>
    <xf numFmtId="0" fontId="19" fillId="34" borderId="0" xfId="0" applyFont="1" applyFill="1" applyAlignment="1">
      <alignment horizontal="right" vertical="center"/>
    </xf>
    <xf numFmtId="0" fontId="20" fillId="34" borderId="0" xfId="0" applyFont="1" applyFill="1" applyAlignment="1">
      <alignment horizontal="right" vertical="center"/>
    </xf>
    <xf numFmtId="14" fontId="18" fillId="0" borderId="0" xfId="0" applyNumberFormat="1" applyFont="1" applyAlignment="1">
      <alignment horizontal="right"/>
    </xf>
    <xf numFmtId="21" fontId="18" fillId="0" borderId="0" xfId="0"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2" fillId="0" borderId="0" xfId="0" applyFont="1" applyAlignment="1">
      <alignment horizontal="right" vertical="center"/>
    </xf>
    <xf numFmtId="0" fontId="24" fillId="0" borderId="0" xfId="0" applyFont="1" applyAlignment="1">
      <alignment horizontal="right" vertical="center"/>
    </xf>
    <xf numFmtId="0" fontId="22" fillId="34" borderId="0" xfId="0" applyFont="1" applyFill="1" applyAlignment="1">
      <alignment horizontal="center" vertical="center"/>
    </xf>
    <xf numFmtId="0" fontId="23" fillId="34" borderId="0" xfId="0" applyFont="1" applyFill="1" applyAlignment="1">
      <alignment vertical="center"/>
    </xf>
    <xf numFmtId="0" fontId="23" fillId="0" borderId="0" xfId="0" applyFont="1" applyAlignment="1">
      <alignment vertical="center"/>
    </xf>
    <xf numFmtId="0" fontId="0" fillId="0" borderId="0" xfId="0"/>
    <xf numFmtId="0" fontId="19" fillId="33" borderId="0" xfId="0" applyFont="1" applyFill="1" applyAlignment="1">
      <alignment horizontal="left"/>
    </xf>
    <xf numFmtId="14" fontId="18" fillId="0" borderId="0" xfId="0" applyNumberFormat="1" applyFont="1" applyAlignment="1">
      <alignment horizontal="left"/>
    </xf>
    <xf numFmtId="21" fontId="18" fillId="0" borderId="0" xfId="0" applyNumberFormat="1" applyFont="1" applyAlignment="1">
      <alignment horizontal="left"/>
    </xf>
    <xf numFmtId="0" fontId="19" fillId="33" borderId="0" xfId="0" applyFont="1" applyFill="1" applyAlignment="1">
      <alignment horizontal="right"/>
    </xf>
    <xf numFmtId="0" fontId="19" fillId="0" borderId="0" xfId="0" applyFont="1" applyAlignment="1">
      <alignment horizontal="right"/>
    </xf>
    <xf numFmtId="14" fontId="18" fillId="0" borderId="0" xfId="0" applyNumberFormat="1" applyFont="1"/>
    <xf numFmtId="0" fontId="26" fillId="0" borderId="0" xfId="0" applyFont="1"/>
    <xf numFmtId="0" fontId="27" fillId="0" borderId="0" xfId="0" applyFont="1"/>
    <xf numFmtId="0" fontId="19" fillId="34" borderId="0" xfId="0" applyFont="1" applyFill="1" applyAlignment="1">
      <alignment horizontal="left"/>
    </xf>
    <xf numFmtId="0" fontId="27" fillId="0" borderId="0" xfId="0" applyFont="1" applyAlignment="1">
      <alignment horizontal="left"/>
    </xf>
    <xf numFmtId="0" fontId="26" fillId="0" borderId="0" xfId="0" applyFont="1" applyAlignment="1">
      <alignment horizontal="left"/>
    </xf>
    <xf numFmtId="0" fontId="27" fillId="0" borderId="0" xfId="0" applyFont="1" applyAlignment="1">
      <alignment horizontal="right"/>
    </xf>
    <xf numFmtId="0" fontId="27" fillId="34" borderId="0" xfId="0" applyFont="1" applyFill="1" applyAlignment="1">
      <alignment horizontal="center"/>
    </xf>
    <xf numFmtId="0" fontId="26" fillId="34" borderId="0" xfId="0" applyFont="1" applyFill="1"/>
    <xf numFmtId="0" fontId="19" fillId="0" borderId="0" xfId="0" applyFont="1"/>
    <xf numFmtId="0" fontId="16" fillId="0" borderId="0" xfId="0" applyFont="1"/>
    <xf numFmtId="0" fontId="19" fillId="33" borderId="0" xfId="0" applyFont="1" applyFill="1"/>
    <xf numFmtId="0" fontId="27" fillId="34" borderId="0" xfId="0" applyFont="1" applyFill="1" applyAlignment="1">
      <alignment horizontal="left"/>
    </xf>
    <xf numFmtId="0" fontId="19" fillId="34" borderId="0" xfId="0" applyFont="1" applyFill="1"/>
    <xf numFmtId="0" fontId="29" fillId="0" borderId="0" xfId="0" applyFont="1"/>
    <xf numFmtId="14" fontId="28" fillId="0" borderId="0" xfId="0" applyNumberFormat="1" applyFont="1" applyAlignment="1">
      <alignment horizontal="left"/>
    </xf>
    <xf numFmtId="21" fontId="28" fillId="0" borderId="0" xfId="0" applyNumberFormat="1" applyFont="1" applyAlignment="1">
      <alignment horizontal="left"/>
    </xf>
    <xf numFmtId="0" fontId="20" fillId="0" borderId="0" xfId="0" applyFont="1" applyAlignment="1"/>
    <xf numFmtId="0" fontId="20" fillId="34" borderId="0" xfId="0" applyFont="1" applyFill="1" applyAlignment="1">
      <alignment horizontal="center"/>
    </xf>
    <xf numFmtId="0" fontId="28" fillId="34" borderId="0" xfId="0" applyFont="1" applyFill="1"/>
    <xf numFmtId="0" fontId="28" fillId="0" borderId="0" xfId="0" applyFont="1"/>
    <xf numFmtId="0" fontId="20" fillId="0" borderId="0" xfId="0" applyFont="1"/>
    <xf numFmtId="0" fontId="28" fillId="0" borderId="0" xfId="0" applyFont="1" applyAlignment="1">
      <alignment horizontal="left"/>
    </xf>
    <xf numFmtId="0" fontId="28" fillId="0" borderId="0" xfId="0" applyFont="1" applyAlignment="1">
      <alignment horizontal="right"/>
    </xf>
    <xf numFmtId="0" fontId="18" fillId="0" borderId="0" xfId="0" applyFont="1" applyFill="1"/>
    <xf numFmtId="0" fontId="25" fillId="33" borderId="0" xfId="0" applyFont="1" applyFill="1" applyAlignment="1">
      <alignment horizontal="left"/>
    </xf>
    <xf numFmtId="0" fontId="25" fillId="33" borderId="0" xfId="0" applyFont="1" applyFill="1" applyAlignment="1"/>
    <xf numFmtId="14" fontId="31" fillId="0" borderId="0" xfId="0" applyNumberFormat="1" applyFont="1" applyAlignment="1">
      <alignment horizontal="left"/>
    </xf>
    <xf numFmtId="21" fontId="31" fillId="0" borderId="0" xfId="0" applyNumberFormat="1" applyFont="1" applyAlignment="1">
      <alignment horizontal="left"/>
    </xf>
    <xf numFmtId="0" fontId="25" fillId="0" borderId="0" xfId="0" applyFont="1" applyAlignment="1"/>
    <xf numFmtId="0" fontId="25" fillId="0" borderId="0" xfId="0" applyFont="1" applyAlignment="1">
      <alignment horizontal="right"/>
    </xf>
    <xf numFmtId="0" fontId="25" fillId="33" borderId="0" xfId="0" applyFont="1" applyFill="1" applyAlignment="1">
      <alignment horizontal="right"/>
    </xf>
    <xf numFmtId="0" fontId="19" fillId="0" borderId="0" xfId="0" applyFont="1" applyFill="1"/>
    <xf numFmtId="21" fontId="0" fillId="0" borderId="0" xfId="0" applyNumberFormat="1" applyAlignment="1">
      <alignment horizontal="left"/>
    </xf>
    <xf numFmtId="0" fontId="0" fillId="0" borderId="0" xfId="0" applyAlignment="1">
      <alignment horizontal="left"/>
    </xf>
    <xf numFmtId="0" fontId="0" fillId="0" borderId="0" xfId="0" applyAlignment="1">
      <alignment horizontal="right"/>
    </xf>
    <xf numFmtId="0" fontId="20" fillId="34" borderId="0" xfId="0" applyFont="1" applyFill="1" applyAlignment="1">
      <alignment horizontal="left"/>
    </xf>
    <xf numFmtId="0" fontId="19" fillId="0" borderId="0" xfId="0" applyFont="1" applyFill="1" applyAlignment="1"/>
    <xf numFmtId="0" fontId="25" fillId="33" borderId="0" xfId="0" applyFont="1" applyFill="1"/>
    <xf numFmtId="0" fontId="25" fillId="0" borderId="0" xfId="0" applyFont="1"/>
    <xf numFmtId="0" fontId="25" fillId="0" borderId="0" xfId="0" applyFont="1" applyFill="1" applyAlignment="1"/>
    <xf numFmtId="0" fontId="19" fillId="0" borderId="0" xfId="0" applyFont="1" applyFill="1" applyAlignment="1">
      <alignment horizontal="right"/>
    </xf>
    <xf numFmtId="0" fontId="25" fillId="0" borderId="0" xfId="0" applyFont="1" applyFill="1" applyAlignment="1">
      <alignment horizontal="right"/>
    </xf>
    <xf numFmtId="0" fontId="20" fillId="0" borderId="0" xfId="0" applyFont="1" applyAlignment="1">
      <alignment horizontal="left"/>
    </xf>
    <xf numFmtId="0" fontId="32" fillId="34" borderId="0" xfId="0" applyFont="1" applyFill="1"/>
    <xf numFmtId="0" fontId="33" fillId="33" borderId="0" xfId="0" applyFont="1" applyFill="1" applyAlignment="1">
      <alignment horizontal="left"/>
    </xf>
    <xf numFmtId="0" fontId="33" fillId="33" borderId="0" xfId="0" applyFont="1" applyFill="1" applyAlignment="1">
      <alignment horizontal="right"/>
    </xf>
    <xf numFmtId="14" fontId="34" fillId="0" borderId="0" xfId="0" applyNumberFormat="1" applyFont="1" applyAlignment="1">
      <alignment horizontal="left"/>
    </xf>
    <xf numFmtId="21" fontId="34" fillId="0" borderId="0" xfId="0" applyNumberFormat="1" applyFont="1" applyAlignment="1">
      <alignment horizontal="left"/>
    </xf>
    <xf numFmtId="0" fontId="33" fillId="0" borderId="0" xfId="0" applyFont="1" applyAlignment="1">
      <alignment horizontal="right"/>
    </xf>
    <xf numFmtId="0" fontId="33" fillId="33" borderId="0" xfId="0" applyFont="1" applyFill="1" applyAlignment="1"/>
    <xf numFmtId="0" fontId="33" fillId="0" borderId="0" xfId="0" applyFont="1" applyAlignment="1"/>
    <xf numFmtId="0" fontId="22" fillId="0" borderId="0" xfId="0" applyFont="1" applyAlignment="1">
      <alignment vertical="center"/>
    </xf>
    <xf numFmtId="14" fontId="19" fillId="0" borderId="0" xfId="0" applyNumberFormat="1" applyFont="1" applyAlignment="1">
      <alignment horizontal="right"/>
    </xf>
    <xf numFmtId="0" fontId="25" fillId="34" borderId="0" xfId="0" applyFont="1" applyFill="1" applyAlignment="1">
      <alignment horizontal="center"/>
    </xf>
    <xf numFmtId="0" fontId="31" fillId="34" borderId="0" xfId="0" applyFont="1" applyFill="1"/>
    <xf numFmtId="0" fontId="31" fillId="0" borderId="0" xfId="0" applyFont="1"/>
    <xf numFmtId="0" fontId="31" fillId="0" borderId="0" xfId="0" applyFont="1" applyAlignment="1">
      <alignment horizontal="left"/>
    </xf>
    <xf numFmtId="0" fontId="31" fillId="0" borderId="0" xfId="0" applyFont="1" applyAlignment="1">
      <alignment horizontal="right"/>
    </xf>
    <xf numFmtId="0" fontId="35" fillId="0" borderId="0" xfId="0" applyFont="1"/>
    <xf numFmtId="0" fontId="0" fillId="0" borderId="10" xfId="0" applyBorder="1" applyAlignment="1">
      <alignment wrapText="1"/>
    </xf>
    <xf numFmtId="0" fontId="0" fillId="0" borderId="11" xfId="0" applyBorder="1" applyAlignment="1">
      <alignment horizontal="center"/>
    </xf>
    <xf numFmtId="0" fontId="0" fillId="0" borderId="0" xfId="0" applyBorder="1"/>
    <xf numFmtId="0" fontId="0" fillId="0" borderId="11" xfId="0" applyBorder="1" applyAlignment="1">
      <alignment wrapText="1"/>
    </xf>
    <xf numFmtId="0" fontId="0" fillId="0" borderId="12" xfId="0" applyBorder="1" applyAlignment="1">
      <alignment horizontal="center"/>
    </xf>
    <xf numFmtId="0" fontId="0" fillId="0" borderId="13" xfId="0" applyBorder="1" applyAlignment="1">
      <alignment wrapText="1"/>
    </xf>
    <xf numFmtId="0" fontId="16" fillId="0" borderId="14" xfId="0" applyFont="1" applyBorder="1" applyAlignment="1">
      <alignment horizontal="center"/>
    </xf>
    <xf numFmtId="0" fontId="0" fillId="0" borderId="15" xfId="0" applyBorder="1"/>
    <xf numFmtId="0" fontId="0" fillId="0" borderId="14" xfId="0" applyBorder="1" applyAlignment="1">
      <alignment wrapText="1"/>
    </xf>
    <xf numFmtId="0" fontId="16" fillId="0" borderId="16" xfId="0" applyFont="1" applyBorder="1" applyAlignment="1">
      <alignment horizontal="center"/>
    </xf>
    <xf numFmtId="0" fontId="0" fillId="0" borderId="0" xfId="0" applyBorder="1" applyAlignment="1">
      <alignment wrapText="1"/>
    </xf>
    <xf numFmtId="0" fontId="0" fillId="0" borderId="17" xfId="0" applyBorder="1" applyAlignment="1">
      <alignment wrapText="1"/>
    </xf>
    <xf numFmtId="0" fontId="0" fillId="0" borderId="18" xfId="0" applyFill="1" applyBorder="1" applyAlignment="1">
      <alignment horizontal="center"/>
    </xf>
    <xf numFmtId="0" fontId="0" fillId="0" borderId="19" xfId="0" applyBorder="1"/>
    <xf numFmtId="0" fontId="0" fillId="0" borderId="18" xfId="0" applyBorder="1" applyAlignment="1">
      <alignment wrapText="1"/>
    </xf>
    <xf numFmtId="0" fontId="0" fillId="0" borderId="2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4" xfId="0" applyBorder="1"/>
    <xf numFmtId="16" fontId="0" fillId="0" borderId="11" xfId="0" applyNumberFormat="1" applyBorder="1" applyAlignment="1">
      <alignment horizontal="center"/>
    </xf>
    <xf numFmtId="0" fontId="0" fillId="0" borderId="11" xfId="0" applyBorder="1" applyAlignment="1">
      <alignment horizontal="center" wrapText="1"/>
    </xf>
    <xf numFmtId="0" fontId="0" fillId="0" borderId="11" xfId="0" applyFill="1" applyBorder="1" applyAlignment="1">
      <alignment wrapText="1"/>
    </xf>
    <xf numFmtId="0" fontId="16" fillId="0" borderId="11" xfId="0" applyFont="1" applyBorder="1" applyAlignment="1">
      <alignment horizontal="center"/>
    </xf>
    <xf numFmtId="0" fontId="0" fillId="0" borderId="11" xfId="0" applyBorder="1"/>
  </cellXfs>
  <cellStyles count="42">
    <cellStyle name="20 % - Markeringsfarve1" xfId="19" builtinId="30" customBuiltin="1"/>
    <cellStyle name="20 % - Markeringsfarve2" xfId="23" builtinId="34" customBuiltin="1"/>
    <cellStyle name="20 % - Markeringsfarve3" xfId="27" builtinId="38" customBuiltin="1"/>
    <cellStyle name="20 % - Markeringsfarve4" xfId="31" builtinId="42" customBuiltin="1"/>
    <cellStyle name="20 % - Markeringsfarve5" xfId="35" builtinId="46" customBuiltin="1"/>
    <cellStyle name="20 % - Markeringsfarve6" xfId="39" builtinId="50" customBuiltin="1"/>
    <cellStyle name="40 % - Markeringsfarve1" xfId="20" builtinId="31" customBuiltin="1"/>
    <cellStyle name="40 % - Markeringsfarve2" xfId="24" builtinId="35" customBuiltin="1"/>
    <cellStyle name="40 % - Markeringsfarve3" xfId="28" builtinId="39" customBuiltin="1"/>
    <cellStyle name="40 % - Markeringsfarve4" xfId="32" builtinId="43" customBuiltin="1"/>
    <cellStyle name="40 % - Markeringsfarve5" xfId="36" builtinId="47" customBuiltin="1"/>
    <cellStyle name="40 % - Markeringsfarve6" xfId="40" builtinId="51" customBuiltin="1"/>
    <cellStyle name="60 % - Markeringsfarve1" xfId="21" builtinId="32" customBuiltin="1"/>
    <cellStyle name="60 % - Markeringsfarve2" xfId="25" builtinId="36" customBuiltin="1"/>
    <cellStyle name="60 % - Markeringsfarve3" xfId="29" builtinId="40" customBuiltin="1"/>
    <cellStyle name="60 % - Markeringsfarve4" xfId="33" builtinId="44" customBuiltin="1"/>
    <cellStyle name="60 % - Markeringsfarve5" xfId="37" builtinId="48" customBuiltin="1"/>
    <cellStyle name="60 % - Markeringsfarve6" xfId="41" builtinId="52" customBuiltin="1"/>
    <cellStyle name="Advarselstekst" xfId="14" builtinId="11" customBuiltin="1"/>
    <cellStyle name="Bemærk!" xfId="15" builtinId="10" customBuiltin="1"/>
    <cellStyle name="Beregning" xfId="11" builtinId="22" customBuiltin="1"/>
    <cellStyle name="Forklarende tekst" xfId="16" builtinId="53" customBuiltin="1"/>
    <cellStyle name="God" xfId="6" builtinId="26" customBuiltin="1"/>
    <cellStyle name="Input" xfId="9" builtinId="20" customBuiltin="1"/>
    <cellStyle name="Kontroller celle" xfId="13" builtinId="23" customBuiltin="1"/>
    <cellStyle name="Markeringsfarve1" xfId="18" builtinId="29" customBuiltin="1"/>
    <cellStyle name="Markeringsfarve2" xfId="22" builtinId="33" customBuiltin="1"/>
    <cellStyle name="Markeringsfarve3" xfId="26" builtinId="37" customBuiltin="1"/>
    <cellStyle name="Markeringsfarve4" xfId="30" builtinId="41" customBuiltin="1"/>
    <cellStyle name="Markeringsfarve5" xfId="34" builtinId="45" customBuiltin="1"/>
    <cellStyle name="Markeringsfarve6" xfId="38" builtinId="49" customBuiltin="1"/>
    <cellStyle name="Neutral" xfId="8" builtinId="28" customBuiltin="1"/>
    <cellStyle name="Normal" xfId="0" builtinId="0"/>
    <cellStyle name="Output" xfId="10" builtinId="21" customBuiltin="1"/>
    <cellStyle name="Overskrift 1" xfId="2" builtinId="16" customBuiltin="1"/>
    <cellStyle name="Overskrift 2" xfId="3" builtinId="17" customBuiltin="1"/>
    <cellStyle name="Overskrift 3" xfId="4" builtinId="18" customBuiltin="1"/>
    <cellStyle name="Overskrift 4" xfId="5" builtinId="19" customBuiltin="1"/>
    <cellStyle name="Sammenkædet celle" xfId="12" builtinId="24" customBuiltin="1"/>
    <cellStyle name="Titel" xfId="1" builtinId="15" customBuiltin="1"/>
    <cellStyle name="Total" xfId="17" builtinId="25" customBuiltin="1"/>
    <cellStyle name="Ugyldig" xfId="7" builtinId="27"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C39"/>
  <sheetViews>
    <sheetView workbookViewId="0">
      <selection activeCell="C22" sqref="C22"/>
    </sheetView>
  </sheetViews>
  <sheetFormatPr defaultRowHeight="15"/>
  <cols>
    <col min="1" max="1" width="5" style="1" customWidth="1"/>
    <col min="2" max="2" width="2.140625" style="1" customWidth="1"/>
    <col min="3" max="16384" width="9.140625" style="1"/>
  </cols>
  <sheetData>
    <row r="2" spans="1:3" ht="22.5">
      <c r="A2" s="98" t="s">
        <v>133</v>
      </c>
    </row>
    <row r="4" spans="1:3">
      <c r="C4" s="1" t="s">
        <v>150</v>
      </c>
    </row>
    <row r="6" spans="1:3">
      <c r="A6" s="4" t="s">
        <v>137</v>
      </c>
      <c r="C6" s="1" t="s">
        <v>134</v>
      </c>
    </row>
    <row r="7" spans="1:3" ht="7.5" customHeight="1">
      <c r="A7" s="4"/>
    </row>
    <row r="8" spans="1:3">
      <c r="A8" s="4" t="s">
        <v>136</v>
      </c>
      <c r="C8" s="1" t="s">
        <v>139</v>
      </c>
    </row>
    <row r="9" spans="1:3">
      <c r="A9" s="4" t="s">
        <v>135</v>
      </c>
      <c r="C9" s="1" t="s">
        <v>138</v>
      </c>
    </row>
    <row r="10" spans="1:3">
      <c r="A10" s="4" t="s">
        <v>140</v>
      </c>
      <c r="C10" s="1" t="s">
        <v>141</v>
      </c>
    </row>
    <row r="11" spans="1:3" ht="7.5" customHeight="1">
      <c r="A11" s="4"/>
    </row>
    <row r="12" spans="1:3">
      <c r="A12" s="4" t="s">
        <v>142</v>
      </c>
      <c r="C12" s="1" t="s">
        <v>143</v>
      </c>
    </row>
    <row r="13" spans="1:3">
      <c r="A13" s="4" t="s">
        <v>144</v>
      </c>
      <c r="C13" s="1" t="s">
        <v>145</v>
      </c>
    </row>
    <row r="14" spans="1:3">
      <c r="A14" s="4" t="s">
        <v>146</v>
      </c>
      <c r="C14" s="1" t="s">
        <v>147</v>
      </c>
    </row>
    <row r="15" spans="1:3" ht="7.5" customHeight="1">
      <c r="A15" s="4"/>
    </row>
    <row r="16" spans="1:3">
      <c r="A16" s="4" t="s">
        <v>148</v>
      </c>
      <c r="C16" s="1" t="s">
        <v>178</v>
      </c>
    </row>
    <row r="17" spans="1:3" ht="7.5" customHeight="1">
      <c r="A17" s="4"/>
    </row>
    <row r="18" spans="1:3">
      <c r="A18" s="4" t="s">
        <v>177</v>
      </c>
      <c r="C18" s="1" t="s">
        <v>149</v>
      </c>
    </row>
    <row r="19" spans="1:3">
      <c r="A19" s="4"/>
    </row>
    <row r="20" spans="1:3">
      <c r="A20" s="4"/>
    </row>
    <row r="21" spans="1:3">
      <c r="A21" s="4"/>
    </row>
    <row r="22" spans="1:3">
      <c r="A22" s="4"/>
    </row>
    <row r="23" spans="1:3">
      <c r="A23" s="4"/>
    </row>
    <row r="24" spans="1:3">
      <c r="A24" s="4"/>
    </row>
    <row r="25" spans="1:3">
      <c r="A25" s="4"/>
    </row>
    <row r="26" spans="1:3">
      <c r="A26" s="4"/>
    </row>
    <row r="27" spans="1:3">
      <c r="A27" s="4"/>
    </row>
    <row r="28" spans="1:3">
      <c r="A28" s="4"/>
    </row>
    <row r="29" spans="1:3">
      <c r="A29" s="4"/>
    </row>
    <row r="30" spans="1:3">
      <c r="A30" s="4"/>
    </row>
    <row r="31" spans="1:3">
      <c r="A31" s="4"/>
    </row>
    <row r="32" spans="1:3">
      <c r="A32" s="4"/>
    </row>
    <row r="33" spans="1:1">
      <c r="A33" s="4"/>
    </row>
    <row r="34" spans="1:1">
      <c r="A34" s="4"/>
    </row>
    <row r="35" spans="1:1">
      <c r="A35" s="4"/>
    </row>
    <row r="36" spans="1:1">
      <c r="A36" s="4"/>
    </row>
    <row r="37" spans="1:1">
      <c r="A37" s="4"/>
    </row>
    <row r="38" spans="1:1">
      <c r="A38" s="4"/>
    </row>
    <row r="39" spans="1:1">
      <c r="A39" s="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I18"/>
  <sheetViews>
    <sheetView workbookViewId="0">
      <selection activeCell="A16" sqref="A16"/>
    </sheetView>
  </sheetViews>
  <sheetFormatPr defaultRowHeight="15"/>
  <sheetData>
    <row r="1" spans="1:9" s="33" customFormat="1"/>
    <row r="2" spans="1:9" s="33" customFormat="1">
      <c r="A2" s="49" t="s">
        <v>51</v>
      </c>
      <c r="B2"/>
      <c r="C2"/>
      <c r="D2"/>
      <c r="E2"/>
      <c r="F2"/>
      <c r="G2"/>
      <c r="H2"/>
      <c r="I2"/>
    </row>
    <row r="3" spans="1:9" s="33" customFormat="1">
      <c r="A3" s="53" t="s">
        <v>46</v>
      </c>
      <c r="B3"/>
      <c r="C3"/>
      <c r="D3"/>
      <c r="E3"/>
      <c r="F3"/>
      <c r="G3"/>
      <c r="H3"/>
      <c r="I3"/>
    </row>
    <row r="4" spans="1:9" s="33" customFormat="1">
      <c r="A4" s="53" t="s">
        <v>47</v>
      </c>
      <c r="B4"/>
      <c r="C4"/>
      <c r="D4"/>
      <c r="E4"/>
      <c r="F4"/>
      <c r="G4"/>
      <c r="H4"/>
      <c r="I4"/>
    </row>
    <row r="5" spans="1:9" s="33" customFormat="1"/>
    <row r="6" spans="1:9" s="33" customFormat="1"/>
    <row r="7" spans="1:9">
      <c r="A7" t="s">
        <v>36</v>
      </c>
    </row>
    <row r="8" spans="1:9">
      <c r="A8" s="49" t="s">
        <v>37</v>
      </c>
    </row>
    <row r="9" spans="1:9">
      <c r="A9" s="49" t="s">
        <v>38</v>
      </c>
    </row>
    <row r="10" spans="1:9">
      <c r="A10" s="49" t="s">
        <v>39</v>
      </c>
    </row>
    <row r="11" spans="1:9">
      <c r="A11" s="49" t="s">
        <v>40</v>
      </c>
    </row>
    <row r="12" spans="1:9">
      <c r="A12" s="53" t="s">
        <v>48</v>
      </c>
    </row>
    <row r="13" spans="1:9">
      <c r="A13" s="53" t="s">
        <v>49</v>
      </c>
    </row>
    <row r="14" spans="1:9">
      <c r="A14" s="53" t="s">
        <v>50</v>
      </c>
    </row>
    <row r="15" spans="1:9">
      <c r="A15" s="49" t="s">
        <v>41</v>
      </c>
    </row>
    <row r="16" spans="1:9">
      <c r="A16" s="49" t="s">
        <v>42</v>
      </c>
    </row>
    <row r="18" spans="1:1">
      <c r="A18" t="s">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92D050"/>
  </sheetPr>
  <dimension ref="A2:CD100"/>
  <sheetViews>
    <sheetView topLeftCell="BF48" zoomScaleNormal="100" workbookViewId="0">
      <selection activeCell="CD93" sqref="CD93"/>
    </sheetView>
  </sheetViews>
  <sheetFormatPr defaultRowHeight="15"/>
  <cols>
    <col min="1" max="2" width="11.42578125" style="10" customWidth="1"/>
    <col min="3" max="3" width="10" style="38" customWidth="1"/>
    <col min="4" max="4" width="10" style="15" customWidth="1"/>
    <col min="5" max="5" width="2.85546875" style="9" customWidth="1"/>
    <col min="6" max="7" width="11.42578125" style="10" customWidth="1"/>
    <col min="8" max="8" width="10" style="38" customWidth="1"/>
    <col min="9" max="9" width="10" style="15" customWidth="1"/>
    <col min="10" max="10" width="2.85546875" style="7" customWidth="1"/>
    <col min="11" max="12" width="11.42578125" style="10" customWidth="1"/>
    <col min="13" max="13" width="10" style="38" customWidth="1"/>
    <col min="14" max="14" width="10" style="15" customWidth="1"/>
    <col min="15" max="15" width="2.85546875" style="7" customWidth="1"/>
    <col min="16" max="17" width="11.42578125" style="10" customWidth="1"/>
    <col min="18" max="18" width="10" style="38" customWidth="1"/>
    <col min="19" max="19" width="10" style="15" customWidth="1"/>
    <col min="20" max="20" width="2.85546875" style="7" customWidth="1"/>
    <col min="21" max="22" width="11.42578125" style="10" customWidth="1"/>
    <col min="23" max="23" width="10" style="38" customWidth="1"/>
    <col min="24" max="24" width="10" style="15" customWidth="1"/>
    <col min="25" max="25" width="2.85546875" style="7" customWidth="1"/>
    <col min="26" max="27" width="11.42578125" style="10" customWidth="1"/>
    <col min="28" max="28" width="10" style="38" customWidth="1"/>
    <col min="29" max="29" width="10" style="15" customWidth="1"/>
    <col min="30" max="30" width="2.85546875" style="7" customWidth="1"/>
    <col min="31" max="32" width="11.42578125" style="10" customWidth="1"/>
    <col min="33" max="33" width="10" style="38" customWidth="1"/>
    <col min="34" max="34" width="10" style="15" customWidth="1"/>
    <col min="35" max="35" width="2.85546875" style="7" customWidth="1"/>
    <col min="36" max="37" width="11.42578125" style="10" customWidth="1"/>
    <col min="38" max="38" width="10" style="38" customWidth="1"/>
    <col min="39" max="39" width="10" style="15" customWidth="1"/>
    <col min="40" max="40" width="2.85546875" style="7" customWidth="1"/>
    <col min="41" max="42" width="11.42578125" style="10" customWidth="1"/>
    <col min="43" max="43" width="10" style="38" customWidth="1"/>
    <col min="44" max="44" width="10" style="15" customWidth="1"/>
    <col min="45" max="45" width="2.85546875" style="7" customWidth="1"/>
    <col min="46" max="47" width="11.42578125" style="10" customWidth="1"/>
    <col min="48" max="48" width="10" style="38" customWidth="1"/>
    <col min="49" max="49" width="10" style="15" customWidth="1"/>
    <col min="50" max="50" width="2.85546875" style="7" customWidth="1"/>
    <col min="51" max="52" width="11.42578125" style="10" customWidth="1"/>
    <col min="53" max="53" width="10" style="38" customWidth="1"/>
    <col min="54" max="54" width="10" style="15" customWidth="1"/>
    <col min="55" max="55" width="2.85546875" style="7" customWidth="1"/>
    <col min="56" max="57" width="11.42578125" style="10" customWidth="1"/>
    <col min="58" max="58" width="10" style="38" customWidth="1"/>
    <col min="59" max="59" width="10" style="15" customWidth="1"/>
    <col min="60" max="60" width="2.85546875" style="7" customWidth="1"/>
    <col min="61" max="62" width="11.42578125" style="10" customWidth="1"/>
    <col min="63" max="63" width="10" style="38" customWidth="1"/>
    <col min="64" max="64" width="10" style="15" customWidth="1"/>
    <col min="65" max="65" width="2.85546875" style="7" customWidth="1"/>
    <col min="66" max="67" width="11.42578125" style="10" customWidth="1"/>
    <col min="68" max="68" width="10" style="38" customWidth="1"/>
    <col min="69" max="69" width="10" style="15" customWidth="1"/>
    <col min="70" max="70" width="2.85546875" style="7" customWidth="1"/>
    <col min="71" max="72" width="11.42578125" style="10" customWidth="1"/>
    <col min="73" max="73" width="10" style="38" customWidth="1"/>
    <col min="74" max="74" width="10" style="15" customWidth="1"/>
    <col min="75" max="75" width="2.85546875" style="7" customWidth="1"/>
    <col min="76" max="77" width="11.42578125" style="10" customWidth="1"/>
    <col min="78" max="78" width="10" style="38" customWidth="1"/>
    <col min="79" max="79" width="10" style="15" customWidth="1"/>
    <col min="80" max="80" width="2.85546875" style="7" customWidth="1"/>
    <col min="81" max="81" width="46" style="1" customWidth="1"/>
    <col min="82" max="82" width="14.28515625" style="1" customWidth="1"/>
    <col min="83" max="16384" width="9.140625" style="1"/>
  </cols>
  <sheetData>
    <row r="2" spans="1:80" s="32" customFormat="1" ht="27" customHeight="1">
      <c r="A2" s="26" t="s">
        <v>16</v>
      </c>
      <c r="B2" s="27"/>
      <c r="C2" s="28"/>
      <c r="D2" s="29"/>
      <c r="E2" s="30"/>
      <c r="F2" s="26" t="s">
        <v>17</v>
      </c>
      <c r="G2" s="27"/>
      <c r="H2" s="28"/>
      <c r="I2" s="29"/>
      <c r="J2" s="31"/>
      <c r="K2" s="26" t="s">
        <v>18</v>
      </c>
      <c r="L2" s="27"/>
      <c r="M2" s="28"/>
      <c r="N2" s="29"/>
      <c r="O2" s="31"/>
      <c r="P2" s="26" t="s">
        <v>19</v>
      </c>
      <c r="Q2" s="27"/>
      <c r="R2" s="28"/>
      <c r="S2" s="29"/>
      <c r="T2" s="31"/>
      <c r="U2" s="26" t="s">
        <v>20</v>
      </c>
      <c r="V2" s="27"/>
      <c r="W2" s="28"/>
      <c r="X2" s="29"/>
      <c r="Y2" s="31"/>
      <c r="Z2" s="26" t="s">
        <v>21</v>
      </c>
      <c r="AA2" s="27"/>
      <c r="AB2" s="28"/>
      <c r="AC2" s="29"/>
      <c r="AD2" s="31"/>
      <c r="AE2" s="26" t="s">
        <v>22</v>
      </c>
      <c r="AF2" s="27"/>
      <c r="AG2" s="28"/>
      <c r="AH2" s="29"/>
      <c r="AI2" s="31"/>
      <c r="AJ2" s="26" t="s">
        <v>114</v>
      </c>
      <c r="AK2" s="27"/>
      <c r="AL2" s="28"/>
      <c r="AM2" s="29"/>
      <c r="AN2" s="31"/>
      <c r="AO2" s="26" t="s">
        <v>23</v>
      </c>
      <c r="AP2" s="27"/>
      <c r="AQ2" s="28"/>
      <c r="AR2" s="29"/>
      <c r="AS2" s="31"/>
      <c r="AT2" s="26" t="s">
        <v>25</v>
      </c>
      <c r="AU2" s="27"/>
      <c r="AV2" s="28"/>
      <c r="AW2" s="29"/>
      <c r="AX2" s="31"/>
      <c r="AY2" s="26" t="s">
        <v>24</v>
      </c>
      <c r="AZ2" s="27"/>
      <c r="BA2" s="28"/>
      <c r="BB2" s="29"/>
      <c r="BC2" s="31"/>
      <c r="BD2" s="26" t="s">
        <v>26</v>
      </c>
      <c r="BE2" s="27"/>
      <c r="BF2" s="28"/>
      <c r="BG2" s="29"/>
      <c r="BH2" s="31"/>
      <c r="BI2" s="26" t="s">
        <v>27</v>
      </c>
      <c r="BJ2" s="27"/>
      <c r="BK2" s="28"/>
      <c r="BL2" s="29"/>
      <c r="BM2" s="31"/>
      <c r="BN2" s="26" t="s">
        <v>28</v>
      </c>
      <c r="BO2" s="27"/>
      <c r="BP2" s="28"/>
      <c r="BQ2" s="29"/>
      <c r="BR2" s="31"/>
      <c r="BS2" s="26" t="s">
        <v>115</v>
      </c>
      <c r="BT2" s="27"/>
      <c r="BU2" s="28"/>
      <c r="BV2" s="29"/>
      <c r="BW2" s="31"/>
      <c r="BX2" s="26" t="s">
        <v>152</v>
      </c>
      <c r="BY2" s="27"/>
      <c r="BZ2" s="28"/>
      <c r="CA2" s="29"/>
      <c r="CB2" s="31"/>
    </row>
    <row r="3" spans="1:80">
      <c r="C3" s="38" t="s">
        <v>1</v>
      </c>
      <c r="D3" s="15" t="s">
        <v>2</v>
      </c>
      <c r="H3" s="38" t="s">
        <v>1</v>
      </c>
      <c r="I3" s="15" t="s">
        <v>2</v>
      </c>
      <c r="M3" s="38" t="s">
        <v>1</v>
      </c>
      <c r="N3" s="15" t="s">
        <v>2</v>
      </c>
      <c r="R3" s="38" t="s">
        <v>1</v>
      </c>
      <c r="S3" s="15" t="s">
        <v>2</v>
      </c>
      <c r="W3" s="38" t="s">
        <v>1</v>
      </c>
      <c r="X3" s="15" t="s">
        <v>2</v>
      </c>
      <c r="AB3" s="38" t="s">
        <v>1</v>
      </c>
      <c r="AC3" s="15" t="s">
        <v>2</v>
      </c>
      <c r="AG3" s="38" t="s">
        <v>1</v>
      </c>
      <c r="AH3" s="15" t="s">
        <v>2</v>
      </c>
      <c r="AL3" s="38" t="s">
        <v>1</v>
      </c>
      <c r="AM3" s="15" t="s">
        <v>2</v>
      </c>
      <c r="AQ3" s="38" t="s">
        <v>1</v>
      </c>
      <c r="AR3" s="15" t="s">
        <v>2</v>
      </c>
      <c r="AV3" s="38" t="s">
        <v>1</v>
      </c>
      <c r="AW3" s="15" t="s">
        <v>2</v>
      </c>
      <c r="BA3" s="38" t="s">
        <v>1</v>
      </c>
      <c r="BB3" s="15" t="s">
        <v>2</v>
      </c>
      <c r="BF3" s="38" t="s">
        <v>1</v>
      </c>
      <c r="BG3" s="15" t="s">
        <v>2</v>
      </c>
      <c r="BK3" s="38" t="s">
        <v>1</v>
      </c>
      <c r="BL3" s="15" t="s">
        <v>2</v>
      </c>
      <c r="BP3" s="38" t="s">
        <v>1</v>
      </c>
      <c r="BQ3" s="15" t="s">
        <v>2</v>
      </c>
      <c r="BU3" s="38" t="s">
        <v>1</v>
      </c>
      <c r="BV3" s="15" t="s">
        <v>2</v>
      </c>
      <c r="BZ3" s="38" t="s">
        <v>1</v>
      </c>
      <c r="CA3" s="15" t="s">
        <v>2</v>
      </c>
    </row>
    <row r="5" spans="1:80" s="21" customFormat="1" ht="15" customHeight="1">
      <c r="A5" s="19" t="s">
        <v>5</v>
      </c>
      <c r="B5" s="20">
        <v>21</v>
      </c>
      <c r="C5" s="22"/>
      <c r="D5" s="23"/>
      <c r="E5" s="18"/>
      <c r="F5" s="19" t="s">
        <v>5</v>
      </c>
      <c r="G5" s="20">
        <v>20</v>
      </c>
      <c r="H5" s="22"/>
      <c r="I5" s="23"/>
      <c r="K5" s="19" t="s">
        <v>5</v>
      </c>
      <c r="L5" s="20">
        <v>22</v>
      </c>
      <c r="M5" s="22"/>
      <c r="N5" s="23"/>
      <c r="P5" s="19" t="s">
        <v>5</v>
      </c>
      <c r="Q5" s="20">
        <v>23</v>
      </c>
      <c r="R5" s="22"/>
      <c r="S5" s="23"/>
      <c r="U5" s="19" t="s">
        <v>5</v>
      </c>
      <c r="V5" s="20">
        <v>24</v>
      </c>
      <c r="W5" s="22"/>
      <c r="X5" s="23"/>
      <c r="Z5" s="19" t="s">
        <v>5</v>
      </c>
      <c r="AA5" s="20">
        <v>25</v>
      </c>
      <c r="AB5" s="22"/>
      <c r="AC5" s="23"/>
      <c r="AE5" s="19" t="s">
        <v>5</v>
      </c>
      <c r="AF5" s="20">
        <v>26</v>
      </c>
      <c r="AG5" s="22"/>
      <c r="AH5" s="23"/>
      <c r="AJ5" s="19" t="s">
        <v>5</v>
      </c>
      <c r="AK5" s="20">
        <v>29</v>
      </c>
      <c r="AL5" s="22"/>
      <c r="AM5" s="23"/>
      <c r="AO5" s="19" t="s">
        <v>5</v>
      </c>
      <c r="AP5" s="20">
        <v>27</v>
      </c>
      <c r="AQ5" s="22"/>
      <c r="AR5" s="23"/>
      <c r="AT5" s="19" t="s">
        <v>5</v>
      </c>
      <c r="AU5" s="20">
        <v>31</v>
      </c>
      <c r="AV5" s="22"/>
      <c r="AW5" s="23"/>
      <c r="AY5" s="19" t="s">
        <v>5</v>
      </c>
      <c r="AZ5" s="20"/>
      <c r="BA5" s="22"/>
      <c r="BB5" s="23"/>
      <c r="BD5" s="19" t="s">
        <v>5</v>
      </c>
      <c r="BE5" s="20">
        <v>33</v>
      </c>
      <c r="BF5" s="22"/>
      <c r="BG5" s="23"/>
      <c r="BI5" s="19" t="s">
        <v>5</v>
      </c>
      <c r="BJ5" s="20">
        <v>30</v>
      </c>
      <c r="BK5" s="22"/>
      <c r="BL5" s="23"/>
      <c r="BN5" s="19" t="s">
        <v>5</v>
      </c>
      <c r="BO5" s="20">
        <v>34</v>
      </c>
      <c r="BP5" s="22"/>
      <c r="BQ5" s="23"/>
      <c r="BS5" s="19" t="s">
        <v>5</v>
      </c>
      <c r="BT5" s="20">
        <v>35</v>
      </c>
      <c r="BU5" s="22"/>
      <c r="BV5" s="23"/>
      <c r="BX5" s="19" t="s">
        <v>5</v>
      </c>
      <c r="BY5" s="20"/>
      <c r="BZ5" s="22"/>
      <c r="CA5" s="23"/>
    </row>
    <row r="6" spans="1:80">
      <c r="A6" s="35">
        <v>40801</v>
      </c>
      <c r="B6" s="36">
        <v>0.48663194444444446</v>
      </c>
      <c r="C6" s="38">
        <v>22110</v>
      </c>
      <c r="F6" s="35">
        <v>40801</v>
      </c>
      <c r="G6" s="36">
        <v>0.48003472222222227</v>
      </c>
      <c r="H6" s="38">
        <v>9751</v>
      </c>
      <c r="K6" s="35">
        <v>40801</v>
      </c>
      <c r="L6" s="36">
        <v>0.49388888888888888</v>
      </c>
      <c r="M6" s="38">
        <v>6340</v>
      </c>
      <c r="P6" s="35">
        <v>40801</v>
      </c>
      <c r="Q6" s="36">
        <v>0.50709490740740748</v>
      </c>
      <c r="R6" s="38">
        <v>3282</v>
      </c>
      <c r="U6" s="35">
        <v>40801</v>
      </c>
      <c r="V6" s="36">
        <v>0.60078703703703706</v>
      </c>
      <c r="W6" s="38">
        <v>18136</v>
      </c>
      <c r="Z6" s="35">
        <v>40801</v>
      </c>
      <c r="AA6" s="36">
        <v>0.60687499999999994</v>
      </c>
      <c r="AB6" s="38">
        <v>15863</v>
      </c>
      <c r="AE6" s="35">
        <v>40801</v>
      </c>
      <c r="AF6" s="36">
        <v>0.61459490740740741</v>
      </c>
      <c r="AG6" s="38">
        <v>14196</v>
      </c>
      <c r="AJ6" s="35">
        <v>40801</v>
      </c>
      <c r="AK6" s="36">
        <v>0.64545138888888887</v>
      </c>
      <c r="AL6" s="38">
        <v>10389</v>
      </c>
      <c r="AO6" s="35">
        <v>40801</v>
      </c>
      <c r="AP6" s="36">
        <v>0.62756944444444451</v>
      </c>
      <c r="AQ6" s="38">
        <v>8792</v>
      </c>
      <c r="AT6" s="35">
        <v>40801</v>
      </c>
      <c r="AU6" s="36">
        <v>0.6716550925925926</v>
      </c>
      <c r="AV6" s="38">
        <v>16935</v>
      </c>
      <c r="AY6" s="35"/>
      <c r="AZ6" s="36"/>
      <c r="BD6" s="35">
        <v>40801</v>
      </c>
      <c r="BE6" s="36">
        <v>0.6859143518518519</v>
      </c>
      <c r="BF6" s="38">
        <v>13100</v>
      </c>
      <c r="BI6" s="35">
        <v>40801</v>
      </c>
      <c r="BJ6" s="36">
        <v>0.66135416666666669</v>
      </c>
      <c r="BK6" s="38">
        <v>9359</v>
      </c>
      <c r="BN6" s="35">
        <v>40801</v>
      </c>
      <c r="BO6" s="36">
        <v>0.69759259259259254</v>
      </c>
      <c r="BP6" s="38">
        <v>11653</v>
      </c>
      <c r="BS6" s="35">
        <v>40801</v>
      </c>
      <c r="BT6" s="36">
        <v>0.70306712962962958</v>
      </c>
      <c r="BU6" s="38">
        <v>10374</v>
      </c>
      <c r="BX6" s="35"/>
      <c r="BY6" s="36"/>
    </row>
    <row r="7" spans="1:80">
      <c r="A7" s="35">
        <v>40801</v>
      </c>
      <c r="B7" s="36">
        <v>0.48732638888888885</v>
      </c>
      <c r="C7" s="38">
        <v>12465</v>
      </c>
      <c r="F7" s="35">
        <v>40801</v>
      </c>
      <c r="G7" s="36">
        <v>0.48072916666666665</v>
      </c>
      <c r="H7" s="38">
        <v>7935</v>
      </c>
      <c r="K7" s="35">
        <v>40801</v>
      </c>
      <c r="L7" s="36">
        <v>0.49458333333333332</v>
      </c>
      <c r="M7" s="38">
        <v>8754</v>
      </c>
      <c r="P7" s="35">
        <v>40801</v>
      </c>
      <c r="Q7" s="36">
        <v>0.50778935185185181</v>
      </c>
      <c r="R7" s="38">
        <v>3453</v>
      </c>
      <c r="U7" s="35">
        <v>40801</v>
      </c>
      <c r="V7" s="36">
        <v>0.60148148148148151</v>
      </c>
      <c r="W7" s="38">
        <v>17246</v>
      </c>
      <c r="Z7" s="35">
        <v>40801</v>
      </c>
      <c r="AA7" s="36">
        <v>0.6075694444444445</v>
      </c>
      <c r="AB7" s="38">
        <v>13916</v>
      </c>
      <c r="AE7" s="35">
        <v>40801</v>
      </c>
      <c r="AF7" s="36">
        <v>0.61528935185185185</v>
      </c>
      <c r="AG7" s="38">
        <v>12473</v>
      </c>
      <c r="AJ7" s="35">
        <v>40801</v>
      </c>
      <c r="AK7" s="36">
        <v>0.64614583333333331</v>
      </c>
      <c r="AL7" s="38">
        <v>10227</v>
      </c>
      <c r="AO7" s="35">
        <v>40801</v>
      </c>
      <c r="AP7" s="36">
        <v>0.62826388888888884</v>
      </c>
      <c r="AQ7" s="38">
        <v>9987</v>
      </c>
      <c r="AT7" s="35">
        <v>40801</v>
      </c>
      <c r="AU7" s="36">
        <v>0.67234953703703704</v>
      </c>
      <c r="AV7" s="38">
        <v>15901</v>
      </c>
      <c r="AY7" s="35"/>
      <c r="AZ7" s="36"/>
      <c r="BD7" s="35">
        <v>40801</v>
      </c>
      <c r="BE7" s="36">
        <v>0.68660879629629623</v>
      </c>
      <c r="BF7" s="38">
        <v>11073</v>
      </c>
      <c r="BI7" s="35">
        <v>40801</v>
      </c>
      <c r="BJ7" s="36">
        <v>0.66204861111111113</v>
      </c>
      <c r="BK7" s="38">
        <v>10205</v>
      </c>
      <c r="BN7" s="35">
        <v>40801</v>
      </c>
      <c r="BO7" s="36">
        <v>0.69828703703703709</v>
      </c>
      <c r="BP7" s="38">
        <v>10955</v>
      </c>
      <c r="BS7" s="35">
        <v>40801</v>
      </c>
      <c r="BT7" s="36">
        <v>0.70376157407407414</v>
      </c>
      <c r="BU7" s="38">
        <v>10551</v>
      </c>
      <c r="BX7" s="35"/>
      <c r="BY7" s="36"/>
    </row>
    <row r="8" spans="1:80">
      <c r="A8" s="35">
        <v>40801</v>
      </c>
      <c r="B8" s="36">
        <v>0.48802083333333335</v>
      </c>
      <c r="C8" s="38">
        <v>10352</v>
      </c>
      <c r="F8" s="35">
        <v>40801</v>
      </c>
      <c r="G8" s="36">
        <v>0.48142361111111115</v>
      </c>
      <c r="H8" s="38">
        <v>11231</v>
      </c>
      <c r="K8" s="35">
        <v>40801</v>
      </c>
      <c r="L8" s="36">
        <v>0.49527777777777776</v>
      </c>
      <c r="M8" s="38">
        <v>23993</v>
      </c>
      <c r="P8" s="35">
        <v>40801</v>
      </c>
      <c r="Q8" s="36">
        <v>0.50848379629629636</v>
      </c>
      <c r="R8" s="38">
        <v>3575</v>
      </c>
      <c r="U8" s="35">
        <v>40801</v>
      </c>
      <c r="V8" s="36">
        <v>0.60217592592592595</v>
      </c>
      <c r="W8" s="38">
        <v>15401</v>
      </c>
      <c r="Z8" s="35">
        <v>40801</v>
      </c>
      <c r="AA8" s="36">
        <v>0.60826388888888883</v>
      </c>
      <c r="AB8" s="38">
        <v>13618</v>
      </c>
      <c r="AE8" s="35">
        <v>40801</v>
      </c>
      <c r="AF8" s="36">
        <v>0.61598379629629629</v>
      </c>
      <c r="AG8" s="38">
        <v>12950</v>
      </c>
      <c r="AJ8" s="35">
        <v>40801</v>
      </c>
      <c r="AK8" s="36">
        <v>0.64684027777777775</v>
      </c>
      <c r="AL8" s="38">
        <v>10405</v>
      </c>
      <c r="AO8" s="35">
        <v>40801</v>
      </c>
      <c r="AP8" s="36">
        <v>0.6289583333333334</v>
      </c>
      <c r="AQ8" s="38">
        <v>10312</v>
      </c>
      <c r="AT8" s="35">
        <v>40801</v>
      </c>
      <c r="AU8" s="36">
        <v>0.67304398148148159</v>
      </c>
      <c r="AV8" s="38">
        <v>15956</v>
      </c>
      <c r="AY8" s="35"/>
      <c r="AZ8" s="36"/>
      <c r="BD8" s="35">
        <v>40801</v>
      </c>
      <c r="BE8" s="36">
        <v>0.68730324074074067</v>
      </c>
      <c r="BF8" s="38">
        <v>11798</v>
      </c>
      <c r="BI8" s="35">
        <v>40801</v>
      </c>
      <c r="BJ8" s="36">
        <v>0.66274305555555557</v>
      </c>
      <c r="BK8" s="38">
        <v>11471</v>
      </c>
      <c r="BN8" s="35">
        <v>40801</v>
      </c>
      <c r="BO8" s="36">
        <v>0.69898148148148154</v>
      </c>
      <c r="BP8" s="38">
        <v>11245</v>
      </c>
      <c r="BS8" s="35">
        <v>40801</v>
      </c>
      <c r="BT8" s="36">
        <v>0.70445601851851858</v>
      </c>
      <c r="BU8" s="38">
        <v>10518</v>
      </c>
      <c r="BX8" s="35"/>
      <c r="BY8" s="36"/>
    </row>
    <row r="9" spans="1:80">
      <c r="A9" s="35">
        <v>40801</v>
      </c>
      <c r="B9" s="36">
        <v>0.48871527777777773</v>
      </c>
      <c r="C9" s="38">
        <v>13658</v>
      </c>
      <c r="F9" s="35">
        <v>40801</v>
      </c>
      <c r="G9" s="36">
        <v>0.48211805555555554</v>
      </c>
      <c r="H9" s="38">
        <v>13282</v>
      </c>
      <c r="K9" s="35">
        <v>40801</v>
      </c>
      <c r="L9" s="36">
        <v>0.49597222222222226</v>
      </c>
      <c r="M9" s="38">
        <v>8418</v>
      </c>
      <c r="P9" s="35">
        <v>40801</v>
      </c>
      <c r="Q9" s="36">
        <v>0.5091782407407407</v>
      </c>
      <c r="R9" s="38">
        <v>3678</v>
      </c>
      <c r="U9" s="35">
        <v>40801</v>
      </c>
      <c r="V9" s="36">
        <v>0.60287037037037039</v>
      </c>
      <c r="W9" s="38">
        <v>23628</v>
      </c>
      <c r="Z9" s="35">
        <v>40801</v>
      </c>
      <c r="AA9" s="36">
        <v>0.60895833333333338</v>
      </c>
      <c r="AB9" s="38">
        <v>16673</v>
      </c>
      <c r="AE9" s="35">
        <v>40801</v>
      </c>
      <c r="AF9" s="36">
        <v>0.61667824074074074</v>
      </c>
      <c r="AG9" s="38">
        <v>14576</v>
      </c>
      <c r="AJ9" s="35">
        <v>40801</v>
      </c>
      <c r="AK9" s="36">
        <v>0.64753472222222219</v>
      </c>
      <c r="AL9" s="38">
        <v>10475</v>
      </c>
      <c r="AO9" s="35">
        <v>40801</v>
      </c>
      <c r="AP9" s="36">
        <v>0.62965277777777773</v>
      </c>
      <c r="AQ9" s="38">
        <v>10199</v>
      </c>
      <c r="AT9" s="35">
        <v>40801</v>
      </c>
      <c r="AU9" s="36">
        <v>0.67373842592592592</v>
      </c>
      <c r="AV9" s="38">
        <v>22936</v>
      </c>
      <c r="AY9" s="35"/>
      <c r="AZ9" s="36"/>
      <c r="BD9" s="35">
        <v>40801</v>
      </c>
      <c r="BE9" s="36">
        <v>0.68799768518518523</v>
      </c>
      <c r="BF9" s="38">
        <v>11888</v>
      </c>
      <c r="BI9" s="35">
        <v>40801</v>
      </c>
      <c r="BJ9" s="36">
        <v>0.66343750000000001</v>
      </c>
      <c r="BK9" s="38">
        <v>11281</v>
      </c>
      <c r="BN9" s="35">
        <v>40801</v>
      </c>
      <c r="BO9" s="36">
        <v>0.69967592592592587</v>
      </c>
      <c r="BP9" s="38">
        <v>15091</v>
      </c>
      <c r="BS9" s="35">
        <v>40801</v>
      </c>
      <c r="BT9" s="36">
        <v>0.70515046296296291</v>
      </c>
      <c r="BU9" s="38">
        <v>11121</v>
      </c>
      <c r="BX9" s="35"/>
      <c r="BY9" s="36"/>
    </row>
    <row r="10" spans="1:80">
      <c r="A10" s="35">
        <v>40801</v>
      </c>
      <c r="B10" s="36">
        <v>0.48940972222222223</v>
      </c>
      <c r="C10" s="38">
        <v>7677</v>
      </c>
      <c r="F10" s="35">
        <v>40801</v>
      </c>
      <c r="G10" s="36">
        <v>0.48281250000000003</v>
      </c>
      <c r="H10" s="38">
        <v>11801</v>
      </c>
      <c r="K10" s="35"/>
      <c r="L10" s="36"/>
      <c r="P10" s="35"/>
      <c r="Q10" s="36"/>
      <c r="U10" s="35">
        <v>40801</v>
      </c>
      <c r="V10" s="36">
        <v>0.60356481481481483</v>
      </c>
      <c r="W10" s="38">
        <v>20301</v>
      </c>
      <c r="Z10" s="35">
        <v>40801</v>
      </c>
      <c r="AA10" s="36">
        <v>0.60965277777777771</v>
      </c>
      <c r="AB10" s="38">
        <v>15745</v>
      </c>
      <c r="AE10" s="35"/>
      <c r="AF10" s="36"/>
      <c r="AJ10" s="35"/>
      <c r="AK10" s="36"/>
      <c r="AO10" s="35">
        <v>40801</v>
      </c>
      <c r="AP10" s="36">
        <v>0.63034722222222228</v>
      </c>
      <c r="AQ10" s="38">
        <v>10416</v>
      </c>
      <c r="AT10" s="35"/>
      <c r="AU10" s="36"/>
      <c r="AY10" s="35"/>
      <c r="AZ10" s="36"/>
      <c r="BD10" s="35"/>
      <c r="BE10" s="36"/>
      <c r="BI10" s="35"/>
      <c r="BJ10" s="36"/>
      <c r="BN10" s="35"/>
      <c r="BO10" s="36"/>
      <c r="BS10" s="35"/>
      <c r="BT10" s="36"/>
      <c r="BX10" s="35"/>
      <c r="BY10" s="36"/>
    </row>
    <row r="11" spans="1:80">
      <c r="A11" s="35"/>
      <c r="B11" s="36"/>
      <c r="F11" s="35"/>
      <c r="G11" s="36"/>
      <c r="K11" s="35"/>
      <c r="L11" s="36"/>
      <c r="P11" s="35"/>
      <c r="Q11" s="36"/>
      <c r="U11" s="35">
        <v>40801</v>
      </c>
      <c r="V11" s="36">
        <v>0.60425925925925927</v>
      </c>
      <c r="W11" s="38">
        <v>30278</v>
      </c>
      <c r="Z11" s="35"/>
      <c r="AA11" s="36"/>
      <c r="AE11" s="35"/>
      <c r="AF11" s="36"/>
      <c r="AJ11" s="35"/>
      <c r="AK11" s="36"/>
      <c r="AO11" s="35"/>
      <c r="AP11" s="36"/>
      <c r="AT11" s="35"/>
      <c r="AU11" s="36"/>
      <c r="AY11" s="35"/>
      <c r="AZ11" s="36"/>
      <c r="BD11" s="35"/>
      <c r="BE11" s="36"/>
      <c r="BI11" s="35"/>
      <c r="BJ11" s="36"/>
      <c r="BN11" s="35"/>
      <c r="BO11" s="36"/>
      <c r="BS11" s="35"/>
      <c r="BT11" s="36"/>
      <c r="BX11" s="35"/>
      <c r="BY11" s="36"/>
    </row>
    <row r="12" spans="1:80">
      <c r="U12" s="35">
        <v>40801</v>
      </c>
      <c r="V12" s="36">
        <v>0.60495370370370372</v>
      </c>
      <c r="W12" s="38">
        <v>18943</v>
      </c>
    </row>
    <row r="13" spans="1:80" s="21" customFormat="1" ht="15" customHeight="1">
      <c r="A13" s="19" t="s">
        <v>4</v>
      </c>
      <c r="B13" s="20">
        <v>38</v>
      </c>
      <c r="C13" s="22"/>
      <c r="D13" s="23"/>
      <c r="E13" s="18"/>
      <c r="F13" s="19" t="s">
        <v>4</v>
      </c>
      <c r="G13" s="20">
        <v>37</v>
      </c>
      <c r="H13" s="22"/>
      <c r="I13" s="23"/>
      <c r="K13" s="19" t="s">
        <v>4</v>
      </c>
      <c r="L13" s="20">
        <v>39</v>
      </c>
      <c r="M13" s="22"/>
      <c r="N13" s="23"/>
      <c r="P13" s="19" t="s">
        <v>4</v>
      </c>
      <c r="Q13" s="20">
        <v>40</v>
      </c>
      <c r="R13" s="22"/>
      <c r="S13" s="23"/>
      <c r="U13" s="19" t="s">
        <v>4</v>
      </c>
      <c r="V13" s="20">
        <v>41</v>
      </c>
      <c r="W13" s="22"/>
      <c r="X13" s="23"/>
      <c r="Z13" s="19" t="s">
        <v>4</v>
      </c>
      <c r="AA13" s="20">
        <v>42</v>
      </c>
      <c r="AB13" s="22"/>
      <c r="AC13" s="23"/>
      <c r="AE13" s="19" t="s">
        <v>4</v>
      </c>
      <c r="AF13" s="20">
        <v>43</v>
      </c>
      <c r="AG13" s="22"/>
      <c r="AH13" s="23"/>
      <c r="AJ13" s="19" t="s">
        <v>4</v>
      </c>
      <c r="AK13" s="20">
        <v>45</v>
      </c>
      <c r="AL13" s="22"/>
      <c r="AM13" s="23"/>
      <c r="AO13" s="19" t="s">
        <v>4</v>
      </c>
      <c r="AP13" s="20">
        <v>44</v>
      </c>
      <c r="AQ13" s="22"/>
      <c r="AR13" s="23"/>
      <c r="AT13" s="19" t="s">
        <v>4</v>
      </c>
      <c r="AU13" s="20">
        <v>47</v>
      </c>
      <c r="AV13" s="22"/>
      <c r="AW13" s="23"/>
      <c r="AY13" s="19" t="s">
        <v>4</v>
      </c>
      <c r="AZ13" s="20">
        <v>48</v>
      </c>
      <c r="BA13" s="22"/>
      <c r="BB13" s="23"/>
      <c r="BD13" s="19" t="s">
        <v>4</v>
      </c>
      <c r="BE13" s="20">
        <v>50</v>
      </c>
      <c r="BF13" s="22"/>
      <c r="BG13" s="23"/>
      <c r="BI13" s="19" t="s">
        <v>4</v>
      </c>
      <c r="BJ13" s="20">
        <v>46</v>
      </c>
      <c r="BK13" s="22"/>
      <c r="BL13" s="23"/>
      <c r="BN13" s="19" t="s">
        <v>4</v>
      </c>
      <c r="BO13" s="20">
        <v>51</v>
      </c>
      <c r="BP13" s="22"/>
      <c r="BQ13" s="23"/>
      <c r="BS13" s="19" t="s">
        <v>4</v>
      </c>
      <c r="BT13" s="20">
        <v>52</v>
      </c>
      <c r="BU13" s="22"/>
      <c r="BV13" s="23"/>
      <c r="BX13" s="19" t="s">
        <v>4</v>
      </c>
      <c r="BY13" s="20">
        <v>53</v>
      </c>
      <c r="BZ13" s="22"/>
      <c r="CA13" s="23"/>
    </row>
    <row r="14" spans="1:80">
      <c r="A14" s="35">
        <v>40802</v>
      </c>
      <c r="B14" s="36">
        <v>0.42575231481481479</v>
      </c>
      <c r="C14" s="38">
        <v>11886</v>
      </c>
      <c r="F14" s="35">
        <v>40802</v>
      </c>
      <c r="G14" s="36">
        <v>0.42008101851851848</v>
      </c>
      <c r="H14" s="38">
        <v>25105</v>
      </c>
      <c r="K14" s="35">
        <v>40802</v>
      </c>
      <c r="L14" s="36">
        <v>0.4314236111111111</v>
      </c>
      <c r="M14" s="38">
        <v>16369</v>
      </c>
      <c r="P14" s="35">
        <v>40802</v>
      </c>
      <c r="Q14" s="36">
        <v>0.43967592592592591</v>
      </c>
      <c r="R14" s="38">
        <v>4294</v>
      </c>
      <c r="U14" s="35">
        <v>40802</v>
      </c>
      <c r="V14" s="36">
        <v>0.45280092592592597</v>
      </c>
      <c r="W14" s="38">
        <v>12417</v>
      </c>
      <c r="Z14" s="35">
        <v>40802</v>
      </c>
      <c r="AA14" s="36">
        <v>0.45809027777777778</v>
      </c>
      <c r="AB14" s="38">
        <v>8807</v>
      </c>
      <c r="AE14" s="35">
        <v>40802</v>
      </c>
      <c r="AF14" s="36">
        <v>0.4644212962962963</v>
      </c>
      <c r="AG14" s="38">
        <v>6883</v>
      </c>
      <c r="AJ14" s="35">
        <v>40802</v>
      </c>
      <c r="AK14" s="36">
        <v>0.48758101851851854</v>
      </c>
      <c r="AL14" s="38">
        <v>4988</v>
      </c>
      <c r="AO14" s="35">
        <v>40802</v>
      </c>
      <c r="AP14" s="36">
        <v>0.47851851851851851</v>
      </c>
      <c r="AQ14" s="38">
        <v>4186</v>
      </c>
      <c r="AT14" s="35">
        <v>40802</v>
      </c>
      <c r="AU14" s="36">
        <v>0.51339120370370372</v>
      </c>
      <c r="AV14" s="38">
        <v>15421</v>
      </c>
      <c r="AY14" s="35">
        <v>40802</v>
      </c>
      <c r="AZ14" s="36">
        <v>0.52004629629629628</v>
      </c>
      <c r="BA14" s="38">
        <v>128133</v>
      </c>
      <c r="BD14" s="35">
        <v>40802</v>
      </c>
      <c r="BE14" s="36">
        <v>0.52741898148148147</v>
      </c>
      <c r="BF14" s="38">
        <v>11200</v>
      </c>
      <c r="BI14" s="35">
        <v>40802</v>
      </c>
      <c r="BJ14" s="36">
        <v>0.50351851851851859</v>
      </c>
      <c r="BK14" s="38">
        <v>3939</v>
      </c>
      <c r="BN14" s="24">
        <v>40802</v>
      </c>
      <c r="BO14" s="25">
        <v>0.56192129629629628</v>
      </c>
      <c r="BP14" s="38">
        <v>6629</v>
      </c>
      <c r="BS14" s="35">
        <v>40802</v>
      </c>
      <c r="BT14" s="36">
        <v>0.56747685185185182</v>
      </c>
      <c r="BU14" s="2">
        <v>6065</v>
      </c>
      <c r="BX14" s="54">
        <v>40802</v>
      </c>
      <c r="BY14" s="55">
        <v>0.57951388888888888</v>
      </c>
      <c r="CA14" s="56">
        <v>5899</v>
      </c>
    </row>
    <row r="15" spans="1:80">
      <c r="A15" s="35">
        <v>40802</v>
      </c>
      <c r="B15" s="36">
        <v>0.42644675925925929</v>
      </c>
      <c r="C15" s="38">
        <v>9198</v>
      </c>
      <c r="F15" s="35">
        <v>40802</v>
      </c>
      <c r="G15" s="36">
        <v>0.42077546296296298</v>
      </c>
      <c r="H15" s="38">
        <v>23699</v>
      </c>
      <c r="K15" s="35">
        <v>40802</v>
      </c>
      <c r="L15" s="36">
        <v>0.43211805555555555</v>
      </c>
      <c r="M15" s="38">
        <v>51221</v>
      </c>
      <c r="P15" s="35">
        <v>40802</v>
      </c>
      <c r="Q15" s="36">
        <v>0.44037037037037036</v>
      </c>
      <c r="R15" s="38">
        <v>4519</v>
      </c>
      <c r="U15" s="35">
        <v>40802</v>
      </c>
      <c r="V15" s="36">
        <v>0.45349537037037035</v>
      </c>
      <c r="W15" s="38">
        <v>10992</v>
      </c>
      <c r="Z15" s="35">
        <v>40802</v>
      </c>
      <c r="AA15" s="36">
        <v>0.45878472222222227</v>
      </c>
      <c r="AB15" s="38">
        <v>6772</v>
      </c>
      <c r="AE15" s="35">
        <v>40802</v>
      </c>
      <c r="AF15" s="36">
        <v>0.46511574074074075</v>
      </c>
      <c r="AG15" s="38">
        <v>9067</v>
      </c>
      <c r="AJ15" s="35">
        <v>40802</v>
      </c>
      <c r="AK15" s="36">
        <v>0.48827546296296293</v>
      </c>
      <c r="AL15" s="38">
        <v>5127</v>
      </c>
      <c r="AO15" s="35">
        <v>40802</v>
      </c>
      <c r="AP15" s="36">
        <v>0.47921296296296295</v>
      </c>
      <c r="AQ15" s="38">
        <v>4128</v>
      </c>
      <c r="AT15" s="35">
        <v>40802</v>
      </c>
      <c r="AU15" s="36">
        <v>0.51408564814814817</v>
      </c>
      <c r="AV15" s="38">
        <v>7746</v>
      </c>
      <c r="AY15" s="35">
        <v>40802</v>
      </c>
      <c r="AZ15" s="36">
        <v>0.52074074074074073</v>
      </c>
      <c r="BA15" s="38">
        <v>115800</v>
      </c>
      <c r="BD15" s="35">
        <v>40802</v>
      </c>
      <c r="BE15" s="36">
        <v>0.52811342592592592</v>
      </c>
      <c r="BF15" s="38">
        <v>10344</v>
      </c>
      <c r="BI15" s="35">
        <v>40802</v>
      </c>
      <c r="BJ15" s="36">
        <v>0.50421296296296292</v>
      </c>
      <c r="BK15" s="38">
        <v>4214</v>
      </c>
      <c r="BN15" s="24">
        <v>40802</v>
      </c>
      <c r="BO15" s="25">
        <v>0.56261574074074072</v>
      </c>
      <c r="BP15" s="38">
        <v>6588</v>
      </c>
      <c r="BS15" s="35">
        <v>40802</v>
      </c>
      <c r="BT15" s="36">
        <v>0.56817129629629626</v>
      </c>
      <c r="BU15" s="2">
        <v>5269</v>
      </c>
      <c r="BX15" s="54">
        <v>40802</v>
      </c>
      <c r="BY15" s="55">
        <v>0.58020833333333333</v>
      </c>
      <c r="CA15" s="56">
        <v>4927</v>
      </c>
    </row>
    <row r="16" spans="1:80">
      <c r="A16" s="35">
        <v>40802</v>
      </c>
      <c r="B16" s="36">
        <v>0.42714120370370368</v>
      </c>
      <c r="C16" s="38">
        <v>7810</v>
      </c>
      <c r="F16" s="35">
        <v>40802</v>
      </c>
      <c r="G16" s="36">
        <v>0.42146990740740736</v>
      </c>
      <c r="H16" s="38">
        <v>20936</v>
      </c>
      <c r="K16" s="35">
        <v>40802</v>
      </c>
      <c r="L16" s="36">
        <v>0.43281249999999999</v>
      </c>
      <c r="M16" s="38">
        <v>81540</v>
      </c>
      <c r="P16" s="35">
        <v>40802</v>
      </c>
      <c r="Q16" s="36">
        <v>0.4410648148148148</v>
      </c>
      <c r="R16" s="38">
        <v>4687</v>
      </c>
      <c r="U16" s="35">
        <v>40802</v>
      </c>
      <c r="V16" s="36">
        <v>0.45418981481481485</v>
      </c>
      <c r="W16" s="38">
        <v>19394</v>
      </c>
      <c r="Z16" s="35">
        <v>40802</v>
      </c>
      <c r="AA16" s="36">
        <v>0.45947916666666666</v>
      </c>
      <c r="AB16" s="38">
        <v>8282</v>
      </c>
      <c r="AE16" s="35">
        <v>40802</v>
      </c>
      <c r="AF16" s="36">
        <v>0.46581018518518519</v>
      </c>
      <c r="AG16" s="38">
        <v>8501</v>
      </c>
      <c r="AJ16" s="35">
        <v>40802</v>
      </c>
      <c r="AK16" s="36">
        <v>0.48896990740740742</v>
      </c>
      <c r="AL16" s="38">
        <v>5349</v>
      </c>
      <c r="AO16" s="35">
        <v>40802</v>
      </c>
      <c r="AP16" s="36">
        <v>0.47990740740740739</v>
      </c>
      <c r="AQ16" s="38">
        <v>4301</v>
      </c>
      <c r="AT16" s="35">
        <v>40802</v>
      </c>
      <c r="AU16" s="36">
        <v>0.51478009259259261</v>
      </c>
      <c r="AV16" s="38">
        <v>7692</v>
      </c>
      <c r="AY16" s="35">
        <v>40802</v>
      </c>
      <c r="AZ16" s="36">
        <v>0.52143518518518517</v>
      </c>
      <c r="BA16" s="38">
        <v>141950</v>
      </c>
      <c r="BD16" s="35">
        <v>40802</v>
      </c>
      <c r="BE16" s="36">
        <v>0.52880787037037036</v>
      </c>
      <c r="BF16" s="38">
        <v>12115</v>
      </c>
      <c r="BI16" s="35">
        <v>40802</v>
      </c>
      <c r="BJ16" s="36">
        <v>0.50490740740740747</v>
      </c>
      <c r="BK16" s="38">
        <v>4759</v>
      </c>
      <c r="BN16" s="24">
        <v>40802</v>
      </c>
      <c r="BO16" s="25">
        <v>0.56331018518518516</v>
      </c>
      <c r="BP16" s="38">
        <v>5739</v>
      </c>
      <c r="BS16" s="35">
        <v>40802</v>
      </c>
      <c r="BT16" s="36">
        <v>0.56886574074074081</v>
      </c>
      <c r="BU16" s="2">
        <v>25083</v>
      </c>
      <c r="BX16" s="54">
        <v>40802</v>
      </c>
      <c r="BY16" s="55">
        <v>0.58090277777777777</v>
      </c>
      <c r="CA16" s="56">
        <v>6134</v>
      </c>
    </row>
    <row r="17" spans="1:82">
      <c r="A17" s="35">
        <v>40802</v>
      </c>
      <c r="B17" s="36">
        <v>0.42783564814814817</v>
      </c>
      <c r="C17" s="38">
        <v>6379</v>
      </c>
      <c r="F17" s="35">
        <v>40802</v>
      </c>
      <c r="G17" s="36">
        <v>0.42216435185185186</v>
      </c>
      <c r="H17" s="38">
        <v>56876</v>
      </c>
      <c r="K17" s="35">
        <v>40802</v>
      </c>
      <c r="L17" s="36">
        <v>0.43350694444444443</v>
      </c>
      <c r="M17" s="38">
        <v>27805</v>
      </c>
      <c r="P17" s="35">
        <v>40802</v>
      </c>
      <c r="Q17" s="36">
        <v>0.44175925925925924</v>
      </c>
      <c r="R17" s="38">
        <v>4717</v>
      </c>
      <c r="U17" s="35">
        <v>40802</v>
      </c>
      <c r="V17" s="36">
        <v>0.45488425925925924</v>
      </c>
      <c r="W17" s="38">
        <v>8968</v>
      </c>
      <c r="Z17" s="35">
        <v>40802</v>
      </c>
      <c r="AA17" s="36">
        <v>0.46017361111111116</v>
      </c>
      <c r="AB17" s="38">
        <v>7910</v>
      </c>
      <c r="AE17" s="35">
        <v>40802</v>
      </c>
      <c r="AF17" s="36">
        <v>0.46650462962962963</v>
      </c>
      <c r="AG17" s="38">
        <v>6577</v>
      </c>
      <c r="AJ17" s="35">
        <v>40802</v>
      </c>
      <c r="AK17" s="36">
        <v>0.48966435185185181</v>
      </c>
      <c r="AL17" s="38">
        <v>5615</v>
      </c>
      <c r="AO17" s="35">
        <v>40802</v>
      </c>
      <c r="AP17" s="36">
        <v>0.48060185185185184</v>
      </c>
      <c r="AQ17" s="38">
        <v>3578</v>
      </c>
      <c r="AT17" s="35">
        <v>40802</v>
      </c>
      <c r="AU17" s="36">
        <v>0.51547453703703705</v>
      </c>
      <c r="AV17" s="38">
        <v>9407</v>
      </c>
      <c r="AY17" s="35">
        <v>40802</v>
      </c>
      <c r="AZ17" s="36">
        <v>0.52212962962962961</v>
      </c>
      <c r="BA17" s="38">
        <v>127116</v>
      </c>
      <c r="BD17" s="35">
        <v>40802</v>
      </c>
      <c r="BE17" s="36">
        <v>0.5295023148148148</v>
      </c>
      <c r="BF17" s="38">
        <v>12645</v>
      </c>
      <c r="BI17" s="35">
        <v>40802</v>
      </c>
      <c r="BJ17" s="36">
        <v>0.5056018518518518</v>
      </c>
      <c r="BK17" s="38">
        <v>4697</v>
      </c>
      <c r="BN17" s="24">
        <v>40802</v>
      </c>
      <c r="BO17" s="25">
        <v>0.56400462962962961</v>
      </c>
      <c r="BP17" s="38">
        <v>5312</v>
      </c>
      <c r="BS17" s="35">
        <v>40802</v>
      </c>
      <c r="BT17" s="36">
        <v>0.56956018518518514</v>
      </c>
      <c r="BU17" s="2">
        <v>12195</v>
      </c>
      <c r="BX17" s="54">
        <v>40802</v>
      </c>
      <c r="BY17" s="55">
        <v>0.58159722222222221</v>
      </c>
      <c r="CA17" s="56">
        <v>6682</v>
      </c>
    </row>
    <row r="18" spans="1:82">
      <c r="A18" s="35">
        <v>40802</v>
      </c>
      <c r="B18" s="36">
        <v>0.42853009259259256</v>
      </c>
      <c r="C18" s="38">
        <v>8622</v>
      </c>
      <c r="F18" s="35"/>
      <c r="G18" s="36"/>
      <c r="H18" s="4"/>
      <c r="K18" s="35"/>
      <c r="L18" s="36"/>
      <c r="M18" s="4"/>
      <c r="P18" s="35">
        <v>40802</v>
      </c>
      <c r="Q18" s="36">
        <v>0.44245370370370374</v>
      </c>
      <c r="R18" s="38">
        <v>4298</v>
      </c>
      <c r="U18" s="35">
        <v>40802</v>
      </c>
      <c r="V18" s="36">
        <v>0.45557870370370374</v>
      </c>
      <c r="W18" s="38">
        <v>13623</v>
      </c>
      <c r="Z18" s="35"/>
      <c r="AA18" s="36"/>
      <c r="AB18" s="4"/>
      <c r="AE18" s="35"/>
      <c r="AF18" s="36"/>
      <c r="AG18" s="4"/>
      <c r="AJ18" s="35"/>
      <c r="AK18" s="36"/>
      <c r="AL18" s="4"/>
      <c r="AO18" s="35"/>
      <c r="AP18" s="36"/>
      <c r="AQ18" s="4"/>
      <c r="AT18" s="35"/>
      <c r="AU18" s="36"/>
      <c r="AV18" s="4"/>
      <c r="AY18" s="35"/>
      <c r="AZ18" s="36"/>
      <c r="BA18" s="4"/>
      <c r="BD18" s="35">
        <v>40802</v>
      </c>
      <c r="BE18" s="36">
        <v>0.53019675925925924</v>
      </c>
      <c r="BF18" s="38">
        <v>10363</v>
      </c>
      <c r="BI18" s="35"/>
      <c r="BJ18" s="36"/>
      <c r="BK18" s="4"/>
      <c r="BN18" s="35"/>
      <c r="BO18" s="36"/>
      <c r="BP18" s="4"/>
      <c r="BS18" s="35"/>
      <c r="BT18" s="36"/>
      <c r="BU18" s="4"/>
      <c r="BX18" s="54">
        <v>40802</v>
      </c>
      <c r="BY18" s="55">
        <v>0.58229166666666665</v>
      </c>
      <c r="CA18" s="56">
        <v>5892</v>
      </c>
    </row>
    <row r="19" spans="1:82">
      <c r="A19" s="35"/>
      <c r="B19" s="36"/>
      <c r="C19" s="4"/>
      <c r="F19" s="35"/>
      <c r="G19" s="36"/>
      <c r="H19" s="4"/>
      <c r="K19" s="35"/>
      <c r="L19" s="36"/>
      <c r="M19" s="4"/>
      <c r="P19" s="35"/>
      <c r="Q19" s="36"/>
      <c r="R19" s="4"/>
      <c r="U19" s="35"/>
      <c r="V19" s="36"/>
      <c r="W19" s="4"/>
      <c r="Z19" s="35"/>
      <c r="AA19" s="36"/>
      <c r="AB19" s="4"/>
      <c r="AE19" s="35"/>
      <c r="AF19" s="36"/>
      <c r="AG19" s="4"/>
      <c r="AJ19" s="35"/>
      <c r="AK19" s="36"/>
      <c r="AL19" s="4"/>
      <c r="AO19" s="35"/>
      <c r="AP19" s="36"/>
      <c r="AQ19" s="4"/>
      <c r="AT19" s="35"/>
      <c r="AU19" s="36"/>
      <c r="AV19" s="4"/>
      <c r="AY19" s="35">
        <v>40802</v>
      </c>
      <c r="AZ19" s="36">
        <v>0.52358796296296295</v>
      </c>
      <c r="BA19" s="38">
        <v>338916</v>
      </c>
      <c r="BD19" s="35"/>
      <c r="BE19" s="36"/>
      <c r="BF19" s="4"/>
      <c r="BI19" s="35"/>
      <c r="BJ19" s="36"/>
      <c r="BK19" s="4"/>
      <c r="BN19" s="35"/>
      <c r="BO19" s="36"/>
      <c r="BP19" s="4"/>
      <c r="BS19" s="35"/>
      <c r="BT19" s="36"/>
      <c r="BU19" s="4"/>
      <c r="BX19" s="54"/>
      <c r="BY19" s="55"/>
      <c r="BZ19" s="62"/>
    </row>
    <row r="20" spans="1:82">
      <c r="AY20" s="35">
        <v>40802</v>
      </c>
      <c r="AZ20" s="36">
        <v>0.52428240740740739</v>
      </c>
      <c r="BA20" s="38">
        <v>344166</v>
      </c>
      <c r="BX20" s="61"/>
      <c r="BY20" s="61"/>
      <c r="BZ20" s="15"/>
      <c r="CD20" s="39"/>
    </row>
    <row r="21" spans="1:82" s="52" customFormat="1" ht="15" customHeight="1">
      <c r="A21" s="17" t="s">
        <v>3</v>
      </c>
      <c r="B21" s="51">
        <v>55</v>
      </c>
      <c r="C21" s="8"/>
      <c r="D21" s="16"/>
      <c r="E21" s="9"/>
      <c r="F21" s="17" t="s">
        <v>3</v>
      </c>
      <c r="G21" s="51">
        <v>54</v>
      </c>
      <c r="H21" s="8"/>
      <c r="I21" s="16"/>
      <c r="K21" s="17" t="s">
        <v>3</v>
      </c>
      <c r="L21" s="51">
        <v>56</v>
      </c>
      <c r="M21" s="8"/>
      <c r="N21" s="16"/>
      <c r="P21" s="17" t="s">
        <v>3</v>
      </c>
      <c r="Q21" s="51">
        <v>57</v>
      </c>
      <c r="R21" s="8"/>
      <c r="S21" s="16"/>
      <c r="U21" s="17" t="s">
        <v>3</v>
      </c>
      <c r="V21" s="42">
        <v>58</v>
      </c>
      <c r="W21" s="8"/>
      <c r="X21" s="16"/>
      <c r="Z21" s="17" t="s">
        <v>3</v>
      </c>
      <c r="AA21" s="42">
        <v>59</v>
      </c>
      <c r="AB21" s="8"/>
      <c r="AC21" s="16"/>
      <c r="AE21" s="17" t="s">
        <v>3</v>
      </c>
      <c r="AF21" s="42">
        <v>60</v>
      </c>
      <c r="AG21" s="8"/>
      <c r="AH21" s="16"/>
      <c r="AJ21" s="17" t="s">
        <v>3</v>
      </c>
      <c r="AK21" s="42">
        <v>62</v>
      </c>
      <c r="AL21" s="8"/>
      <c r="AM21" s="16"/>
      <c r="AO21" s="17" t="s">
        <v>3</v>
      </c>
      <c r="AP21" s="42">
        <v>61</v>
      </c>
      <c r="AQ21" s="8"/>
      <c r="AR21" s="16"/>
      <c r="AT21" s="17" t="s">
        <v>3</v>
      </c>
      <c r="AU21" s="42">
        <v>64</v>
      </c>
      <c r="AV21" s="8"/>
      <c r="AW21" s="16"/>
      <c r="AY21" s="17" t="s">
        <v>3</v>
      </c>
      <c r="AZ21" s="42"/>
      <c r="BA21" s="8"/>
      <c r="BB21" s="16"/>
      <c r="BD21" s="17" t="s">
        <v>3</v>
      </c>
      <c r="BE21" s="42"/>
      <c r="BF21" s="8"/>
      <c r="BG21" s="16"/>
      <c r="BI21" s="17" t="s">
        <v>3</v>
      </c>
      <c r="BJ21" s="42">
        <v>63</v>
      </c>
      <c r="BK21" s="8"/>
      <c r="BL21" s="16"/>
      <c r="BN21" s="17" t="s">
        <v>3</v>
      </c>
      <c r="BO21" s="42">
        <v>65</v>
      </c>
      <c r="BP21" s="8"/>
      <c r="BQ21" s="16"/>
      <c r="BS21" s="17" t="s">
        <v>3</v>
      </c>
      <c r="BT21" s="42">
        <v>66</v>
      </c>
      <c r="BU21" s="8"/>
      <c r="BV21" s="16"/>
      <c r="BX21" s="17" t="s">
        <v>3</v>
      </c>
      <c r="BY21" s="42" t="s">
        <v>44</v>
      </c>
      <c r="BZ21" s="8"/>
      <c r="CA21" s="16"/>
      <c r="CC21" s="75" t="s">
        <v>151</v>
      </c>
    </row>
    <row r="22" spans="1:82" s="59" customFormat="1">
      <c r="A22" s="54">
        <v>40805</v>
      </c>
      <c r="B22" s="55">
        <v>0.52134259259259264</v>
      </c>
      <c r="D22" s="56">
        <v>5353</v>
      </c>
      <c r="E22" s="57"/>
      <c r="F22" s="54">
        <v>40805</v>
      </c>
      <c r="G22" s="55">
        <v>0.5154629629629629</v>
      </c>
      <c r="I22" s="56">
        <v>10202</v>
      </c>
      <c r="J22" s="58"/>
      <c r="K22" s="54">
        <v>40805</v>
      </c>
      <c r="L22" s="55">
        <v>0.52849537037037042</v>
      </c>
      <c r="N22" s="56">
        <v>6983</v>
      </c>
      <c r="O22" s="58"/>
      <c r="P22" s="54">
        <v>40805</v>
      </c>
      <c r="Q22" s="55">
        <v>0.53714120370370366</v>
      </c>
      <c r="S22" s="56">
        <v>3952</v>
      </c>
      <c r="T22" s="58"/>
      <c r="U22" s="54">
        <v>40805</v>
      </c>
      <c r="V22" s="55">
        <v>0.55607638888888888</v>
      </c>
      <c r="X22" s="56">
        <v>6085</v>
      </c>
      <c r="Y22" s="58"/>
      <c r="Z22" s="54">
        <v>40805</v>
      </c>
      <c r="AA22" s="55">
        <v>0.5600694444444444</v>
      </c>
      <c r="AC22" s="56">
        <v>10823</v>
      </c>
      <c r="AD22" s="58"/>
      <c r="AE22" s="54">
        <v>40805</v>
      </c>
      <c r="AF22" s="55">
        <v>0.56513888888888886</v>
      </c>
      <c r="AH22" s="56">
        <v>5242</v>
      </c>
      <c r="AI22" s="58"/>
      <c r="AJ22" s="54">
        <v>40805</v>
      </c>
      <c r="AK22" s="55">
        <v>0.59042824074074074</v>
      </c>
      <c r="AM22" s="56">
        <v>8615</v>
      </c>
      <c r="AN22" s="58"/>
      <c r="AO22" s="54">
        <v>40805</v>
      </c>
      <c r="AP22" s="55">
        <v>0.58131944444444439</v>
      </c>
      <c r="AR22" s="56">
        <v>5647</v>
      </c>
      <c r="AS22" s="58"/>
      <c r="AT22" s="54">
        <v>40805</v>
      </c>
      <c r="AU22" s="55">
        <v>0.61372685185185183</v>
      </c>
      <c r="AW22" s="56">
        <v>12962</v>
      </c>
      <c r="AX22" s="58"/>
      <c r="AY22" s="54"/>
      <c r="AZ22" s="55"/>
      <c r="BA22" s="15"/>
      <c r="BB22" s="56"/>
      <c r="BC22" s="58"/>
      <c r="BD22" s="54"/>
      <c r="BE22" s="55"/>
      <c r="BF22" s="15"/>
      <c r="BG22" s="56"/>
      <c r="BH22" s="58"/>
      <c r="BI22" s="54">
        <v>40805</v>
      </c>
      <c r="BJ22" s="55">
        <v>0.60368055555555555</v>
      </c>
      <c r="BL22" s="56">
        <v>5646</v>
      </c>
      <c r="BM22" s="58"/>
      <c r="BN22" s="54">
        <v>40805</v>
      </c>
      <c r="BO22" s="55">
        <v>0.62659722222222225</v>
      </c>
      <c r="BQ22" s="56">
        <v>7039</v>
      </c>
      <c r="BR22" s="58"/>
      <c r="BS22" s="54">
        <v>40805</v>
      </c>
      <c r="BT22" s="55">
        <v>0.63121527777777775</v>
      </c>
      <c r="BV22" s="56">
        <v>8729</v>
      </c>
      <c r="BW22" s="58"/>
      <c r="BX22" s="54">
        <v>40805</v>
      </c>
      <c r="BY22" s="55">
        <v>0.64552083333333332</v>
      </c>
      <c r="CB22" s="58"/>
      <c r="CD22" s="56">
        <v>36152</v>
      </c>
    </row>
    <row r="23" spans="1:82" s="59" customFormat="1">
      <c r="A23" s="54">
        <v>40805</v>
      </c>
      <c r="B23" s="55">
        <v>0.52203703703703697</v>
      </c>
      <c r="D23" s="56">
        <v>5710</v>
      </c>
      <c r="E23" s="57"/>
      <c r="F23" s="54">
        <v>40805</v>
      </c>
      <c r="G23" s="55">
        <v>0.51615740740740745</v>
      </c>
      <c r="I23" s="56">
        <v>11665</v>
      </c>
      <c r="J23" s="58"/>
      <c r="K23" s="54">
        <v>40805</v>
      </c>
      <c r="L23" s="55">
        <v>0.52918981481481475</v>
      </c>
      <c r="N23" s="56">
        <v>6439</v>
      </c>
      <c r="O23" s="58"/>
      <c r="P23" s="54">
        <v>40805</v>
      </c>
      <c r="Q23" s="55">
        <v>0.53783564814814822</v>
      </c>
      <c r="S23" s="56">
        <v>3653</v>
      </c>
      <c r="T23" s="58"/>
      <c r="U23" s="54">
        <v>40805</v>
      </c>
      <c r="V23" s="55">
        <v>0.55677083333333333</v>
      </c>
      <c r="X23" s="56">
        <v>7559</v>
      </c>
      <c r="Y23" s="58"/>
      <c r="Z23" s="54">
        <v>40805</v>
      </c>
      <c r="AA23" s="55">
        <v>0.56076388888888895</v>
      </c>
      <c r="AC23" s="56">
        <v>20291</v>
      </c>
      <c r="AD23" s="58"/>
      <c r="AE23" s="54">
        <v>40805</v>
      </c>
      <c r="AF23" s="55">
        <v>0.5658333333333333</v>
      </c>
      <c r="AH23" s="56">
        <v>5190</v>
      </c>
      <c r="AI23" s="58"/>
      <c r="AJ23" s="54">
        <v>40805</v>
      </c>
      <c r="AK23" s="55">
        <v>0.59112268518518518</v>
      </c>
      <c r="AM23" s="56">
        <v>8449</v>
      </c>
      <c r="AN23" s="58"/>
      <c r="AO23" s="54">
        <v>40805</v>
      </c>
      <c r="AP23" s="55">
        <v>0.58201388888888894</v>
      </c>
      <c r="AR23" s="56">
        <v>5370</v>
      </c>
      <c r="AS23" s="58"/>
      <c r="AT23" s="54">
        <v>40805</v>
      </c>
      <c r="AU23" s="55">
        <v>0.61442129629629627</v>
      </c>
      <c r="AW23" s="56">
        <v>12798</v>
      </c>
      <c r="AX23" s="58"/>
      <c r="AY23" s="54"/>
      <c r="AZ23" s="55"/>
      <c r="BA23" s="15"/>
      <c r="BB23" s="56"/>
      <c r="BC23" s="58"/>
      <c r="BD23" s="54"/>
      <c r="BE23" s="55"/>
      <c r="BF23" s="15"/>
      <c r="BG23" s="56"/>
      <c r="BH23" s="58"/>
      <c r="BI23" s="54">
        <v>40805</v>
      </c>
      <c r="BJ23" s="55">
        <v>0.604375</v>
      </c>
      <c r="BL23" s="56">
        <v>5158</v>
      </c>
      <c r="BM23" s="58"/>
      <c r="BN23" s="54">
        <v>40805</v>
      </c>
      <c r="BO23" s="55">
        <v>0.62729166666666669</v>
      </c>
      <c r="BQ23" s="56">
        <v>10497</v>
      </c>
      <c r="BR23" s="58"/>
      <c r="BS23" s="54">
        <v>40805</v>
      </c>
      <c r="BT23" s="55">
        <v>0.63190972222222219</v>
      </c>
      <c r="BV23" s="56">
        <v>18045</v>
      </c>
      <c r="BW23" s="58"/>
      <c r="BX23" s="54">
        <v>40805</v>
      </c>
      <c r="BY23" s="55">
        <v>0.64621527777777776</v>
      </c>
      <c r="CB23" s="58"/>
      <c r="CD23" s="56">
        <v>15973</v>
      </c>
    </row>
    <row r="24" spans="1:82" s="59" customFormat="1">
      <c r="A24" s="54">
        <v>40805</v>
      </c>
      <c r="B24" s="55">
        <v>0.52273148148148152</v>
      </c>
      <c r="D24" s="56">
        <v>5677</v>
      </c>
      <c r="E24" s="57"/>
      <c r="F24" s="54">
        <v>40805</v>
      </c>
      <c r="G24" s="55">
        <v>0.51685185185185178</v>
      </c>
      <c r="I24" s="56">
        <v>7901</v>
      </c>
      <c r="J24" s="58"/>
      <c r="K24" s="54">
        <v>40805</v>
      </c>
      <c r="L24" s="55">
        <v>0.5298842592592593</v>
      </c>
      <c r="N24" s="56">
        <v>12292</v>
      </c>
      <c r="O24" s="58"/>
      <c r="P24" s="54">
        <v>40805</v>
      </c>
      <c r="Q24" s="55">
        <v>0.53853009259259255</v>
      </c>
      <c r="S24" s="56">
        <v>4098</v>
      </c>
      <c r="T24" s="58"/>
      <c r="U24" s="54">
        <v>40805</v>
      </c>
      <c r="V24" s="55">
        <v>0.55746527777777777</v>
      </c>
      <c r="X24" s="56">
        <v>7117</v>
      </c>
      <c r="Y24" s="58"/>
      <c r="Z24" s="54">
        <v>40805</v>
      </c>
      <c r="AA24" s="55">
        <v>0.56145833333333328</v>
      </c>
      <c r="AC24" s="56">
        <v>23402</v>
      </c>
      <c r="AD24" s="58"/>
      <c r="AE24" s="54">
        <v>40805</v>
      </c>
      <c r="AF24" s="55">
        <v>0.56652777777777774</v>
      </c>
      <c r="AH24" s="56">
        <v>4838</v>
      </c>
      <c r="AI24" s="58"/>
      <c r="AJ24" s="54">
        <v>40805</v>
      </c>
      <c r="AK24" s="55">
        <v>0.59181712962962962</v>
      </c>
      <c r="AM24" s="56">
        <v>8493</v>
      </c>
      <c r="AN24" s="58"/>
      <c r="AO24" s="54">
        <v>40805</v>
      </c>
      <c r="AP24" s="55">
        <v>0.58270833333333327</v>
      </c>
      <c r="AR24" s="56">
        <v>5733</v>
      </c>
      <c r="AS24" s="58"/>
      <c r="AT24" s="54">
        <v>40805</v>
      </c>
      <c r="AU24" s="55">
        <v>0.61511574074074071</v>
      </c>
      <c r="AW24" s="56">
        <v>10852</v>
      </c>
      <c r="AX24" s="58"/>
      <c r="AY24" s="54"/>
      <c r="AZ24" s="55"/>
      <c r="BA24" s="15"/>
      <c r="BB24" s="56"/>
      <c r="BC24" s="58"/>
      <c r="BD24" s="54"/>
      <c r="BE24" s="55"/>
      <c r="BF24" s="15"/>
      <c r="BG24" s="56"/>
      <c r="BH24" s="58"/>
      <c r="BI24" s="54">
        <v>40805</v>
      </c>
      <c r="BJ24" s="55">
        <v>0.60506944444444444</v>
      </c>
      <c r="BL24" s="56">
        <v>5817</v>
      </c>
      <c r="BM24" s="58"/>
      <c r="BN24" s="54">
        <v>40805</v>
      </c>
      <c r="BO24" s="55">
        <v>0.62798611111111113</v>
      </c>
      <c r="BQ24" s="56">
        <v>7713</v>
      </c>
      <c r="BR24" s="58"/>
      <c r="BS24" s="54">
        <v>40805</v>
      </c>
      <c r="BT24" s="55">
        <v>0.63260416666666663</v>
      </c>
      <c r="BV24" s="56">
        <v>9422</v>
      </c>
      <c r="BW24" s="58"/>
      <c r="BX24" s="54">
        <v>40805</v>
      </c>
      <c r="BY24" s="55">
        <v>0.64690972222222221</v>
      </c>
      <c r="CB24" s="58"/>
      <c r="CD24" s="56">
        <v>15612</v>
      </c>
    </row>
    <row r="25" spans="1:82" s="59" customFormat="1">
      <c r="A25" s="54">
        <v>40805</v>
      </c>
      <c r="B25" s="55">
        <v>0.52342592592592596</v>
      </c>
      <c r="D25" s="56">
        <v>8539</v>
      </c>
      <c r="E25" s="57"/>
      <c r="F25" s="54">
        <v>40805</v>
      </c>
      <c r="G25" s="55">
        <v>0.51754629629629634</v>
      </c>
      <c r="I25" s="56">
        <v>21389</v>
      </c>
      <c r="J25" s="58"/>
      <c r="K25" s="54">
        <v>40805</v>
      </c>
      <c r="L25" s="55">
        <v>0.53057870370370364</v>
      </c>
      <c r="N25" s="56">
        <v>5689</v>
      </c>
      <c r="O25" s="58"/>
      <c r="P25" s="54">
        <v>40805</v>
      </c>
      <c r="Q25" s="55">
        <v>0.5392245370370371</v>
      </c>
      <c r="S25" s="56">
        <v>4025</v>
      </c>
      <c r="T25" s="58"/>
      <c r="U25" s="54">
        <v>40805</v>
      </c>
      <c r="V25" s="55">
        <v>0.55815972222222221</v>
      </c>
      <c r="X25" s="56">
        <v>7197</v>
      </c>
      <c r="Y25" s="58"/>
      <c r="Z25" s="54">
        <v>40805</v>
      </c>
      <c r="AA25" s="55">
        <v>0.56215277777777783</v>
      </c>
      <c r="AC25" s="56">
        <v>14618</v>
      </c>
      <c r="AD25" s="58"/>
      <c r="AE25" s="54">
        <v>40805</v>
      </c>
      <c r="AF25" s="55">
        <v>0.56722222222222218</v>
      </c>
      <c r="AH25" s="56">
        <v>5789</v>
      </c>
      <c r="AI25" s="58"/>
      <c r="AJ25" s="54">
        <v>40805</v>
      </c>
      <c r="AK25" s="55">
        <v>0.59251157407407407</v>
      </c>
      <c r="AM25" s="56">
        <v>8477</v>
      </c>
      <c r="AN25" s="58"/>
      <c r="AO25" s="54">
        <v>40805</v>
      </c>
      <c r="AP25" s="55">
        <v>0.58340277777777783</v>
      </c>
      <c r="AR25" s="56">
        <v>7406</v>
      </c>
      <c r="AS25" s="58"/>
      <c r="AT25" s="54">
        <v>40805</v>
      </c>
      <c r="AU25" s="55">
        <v>0.61581018518518515</v>
      </c>
      <c r="AW25" s="56">
        <v>14184</v>
      </c>
      <c r="AX25" s="58"/>
      <c r="AY25" s="54"/>
      <c r="AZ25" s="55"/>
      <c r="BA25" s="15"/>
      <c r="BB25" s="56"/>
      <c r="BC25" s="58"/>
      <c r="BD25" s="54"/>
      <c r="BE25" s="55"/>
      <c r="BF25" s="15"/>
      <c r="BG25" s="56"/>
      <c r="BH25" s="58"/>
      <c r="BI25" s="54">
        <v>40805</v>
      </c>
      <c r="BJ25" s="55">
        <v>0.60576388888888888</v>
      </c>
      <c r="BL25" s="56">
        <v>5627</v>
      </c>
      <c r="BM25" s="58"/>
      <c r="BN25" s="54">
        <v>40805</v>
      </c>
      <c r="BO25" s="55">
        <v>0.62868055555555558</v>
      </c>
      <c r="BQ25" s="56">
        <v>10068</v>
      </c>
      <c r="BR25" s="58"/>
      <c r="BS25" s="54"/>
      <c r="BT25" s="55"/>
      <c r="BV25" s="15"/>
      <c r="BW25" s="58"/>
      <c r="BX25" s="54">
        <v>40805</v>
      </c>
      <c r="BY25" s="55">
        <v>0.64760416666666665</v>
      </c>
      <c r="CB25" s="58"/>
      <c r="CD25" s="56">
        <v>9047</v>
      </c>
    </row>
    <row r="26" spans="1:82" s="59" customFormat="1">
      <c r="A26" s="54">
        <v>40805</v>
      </c>
      <c r="B26" s="55">
        <v>0.52481481481481485</v>
      </c>
      <c r="D26" s="56">
        <v>5179</v>
      </c>
      <c r="E26" s="57"/>
      <c r="F26" s="54">
        <v>40805</v>
      </c>
      <c r="G26" s="55">
        <v>0.51824074074074067</v>
      </c>
      <c r="I26" s="60">
        <v>47845</v>
      </c>
      <c r="J26" s="58"/>
      <c r="K26" s="54">
        <v>40805</v>
      </c>
      <c r="L26" s="55">
        <v>0.53127314814814819</v>
      </c>
      <c r="N26" s="56">
        <v>12276</v>
      </c>
      <c r="O26" s="58"/>
      <c r="P26" s="54">
        <v>40805</v>
      </c>
      <c r="Q26" s="55">
        <v>0.53991898148148143</v>
      </c>
      <c r="S26" s="60">
        <v>4087</v>
      </c>
      <c r="T26" s="58"/>
      <c r="U26" s="61"/>
      <c r="V26" s="61"/>
      <c r="X26" s="15"/>
      <c r="Y26" s="58"/>
      <c r="Z26" s="61"/>
      <c r="AA26" s="61"/>
      <c r="AC26" s="15"/>
      <c r="AD26" s="58"/>
      <c r="AE26" s="61"/>
      <c r="AF26" s="61"/>
      <c r="AH26" s="15"/>
      <c r="AI26" s="58"/>
      <c r="AJ26" s="61"/>
      <c r="AK26" s="61"/>
      <c r="AM26" s="15"/>
      <c r="AN26" s="58"/>
      <c r="AO26" s="54">
        <v>40805</v>
      </c>
      <c r="AP26" s="55">
        <v>0.58409722222222216</v>
      </c>
      <c r="AR26" s="60">
        <v>7177</v>
      </c>
      <c r="AS26" s="58"/>
      <c r="AT26" s="54">
        <v>40805</v>
      </c>
      <c r="AU26" s="55">
        <v>0.6165046296296296</v>
      </c>
      <c r="AW26" s="60">
        <v>13438</v>
      </c>
      <c r="AX26" s="58"/>
      <c r="AY26" s="61"/>
      <c r="AZ26" s="61"/>
      <c r="BA26" s="15"/>
      <c r="BB26" s="15"/>
      <c r="BC26" s="58"/>
      <c r="BD26" s="61"/>
      <c r="BE26" s="61"/>
      <c r="BF26" s="15"/>
      <c r="BG26" s="15"/>
      <c r="BH26" s="58"/>
      <c r="BI26" s="61"/>
      <c r="BJ26" s="61"/>
      <c r="BL26" s="15"/>
      <c r="BM26" s="58"/>
      <c r="BN26" s="61"/>
      <c r="BO26" s="61"/>
      <c r="BQ26" s="15"/>
      <c r="BR26" s="58"/>
      <c r="BS26" s="61"/>
      <c r="BT26" s="61"/>
      <c r="BV26" s="15"/>
      <c r="BW26" s="58"/>
      <c r="BX26" s="54">
        <v>40805</v>
      </c>
      <c r="BY26" s="55">
        <v>0.64829861111111109</v>
      </c>
      <c r="CB26" s="58"/>
      <c r="CD26" s="56">
        <v>25629</v>
      </c>
    </row>
    <row r="27" spans="1:82" s="59" customFormat="1">
      <c r="A27" s="54">
        <v>40805</v>
      </c>
      <c r="B27" s="55">
        <v>0.52481481481481485</v>
      </c>
      <c r="D27" s="56">
        <v>5179</v>
      </c>
      <c r="E27" s="57"/>
      <c r="F27" s="54"/>
      <c r="G27" s="55"/>
      <c r="I27" s="60"/>
      <c r="J27" s="58"/>
      <c r="K27" s="61"/>
      <c r="L27" s="61"/>
      <c r="N27" s="15"/>
      <c r="O27" s="58"/>
      <c r="P27" s="61"/>
      <c r="Q27" s="61"/>
      <c r="S27" s="15"/>
      <c r="T27" s="58"/>
      <c r="U27" s="61"/>
      <c r="V27" s="61"/>
      <c r="X27" s="15"/>
      <c r="Y27" s="58"/>
      <c r="Z27" s="61"/>
      <c r="AA27" s="61"/>
      <c r="AC27" s="15"/>
      <c r="AD27" s="58"/>
      <c r="AE27" s="61"/>
      <c r="AF27" s="61"/>
      <c r="AH27" s="15"/>
      <c r="AI27" s="58"/>
      <c r="AJ27" s="61"/>
      <c r="AK27" s="61"/>
      <c r="AM27" s="15"/>
      <c r="AN27" s="58"/>
      <c r="AO27" s="61"/>
      <c r="AP27" s="61"/>
      <c r="AR27" s="15"/>
      <c r="AS27" s="58"/>
      <c r="AT27" s="61"/>
      <c r="AU27" s="61"/>
      <c r="AW27" s="15"/>
      <c r="AX27" s="58"/>
      <c r="AY27" s="61"/>
      <c r="AZ27" s="61"/>
      <c r="BA27" s="15"/>
      <c r="BB27" s="15"/>
      <c r="BC27" s="58"/>
      <c r="BD27" s="61"/>
      <c r="BE27" s="61"/>
      <c r="BF27" s="15"/>
      <c r="BG27" s="15"/>
      <c r="BH27" s="58"/>
      <c r="BI27" s="61"/>
      <c r="BJ27" s="61"/>
      <c r="BL27" s="15"/>
      <c r="BM27" s="58"/>
      <c r="BN27" s="61"/>
      <c r="BO27" s="61"/>
      <c r="BQ27" s="15"/>
      <c r="BR27" s="58"/>
      <c r="BS27" s="61"/>
      <c r="BT27" s="61"/>
      <c r="BV27" s="15"/>
      <c r="BW27" s="58"/>
      <c r="BX27" s="61"/>
      <c r="BY27" s="61"/>
      <c r="CB27" s="58"/>
      <c r="CC27" s="15"/>
    </row>
    <row r="28" spans="1:82" s="59" customFormat="1">
      <c r="A28" s="54">
        <v>40805</v>
      </c>
      <c r="B28" s="55">
        <v>0.52550925925925929</v>
      </c>
      <c r="D28" s="56">
        <v>9065</v>
      </c>
      <c r="E28" s="57"/>
      <c r="F28" s="61"/>
      <c r="G28" s="61"/>
      <c r="I28" s="15"/>
      <c r="J28" s="58"/>
      <c r="K28" s="61"/>
      <c r="L28" s="61"/>
      <c r="N28" s="15"/>
      <c r="O28" s="58"/>
      <c r="P28" s="61"/>
      <c r="Q28" s="61"/>
      <c r="S28" s="15"/>
      <c r="T28" s="58"/>
      <c r="U28" s="61"/>
      <c r="V28" s="61"/>
      <c r="X28" s="15"/>
      <c r="Y28" s="58"/>
      <c r="Z28" s="61"/>
      <c r="AA28" s="61"/>
      <c r="AC28" s="15"/>
      <c r="AD28" s="58"/>
      <c r="AE28" s="61"/>
      <c r="AF28" s="61"/>
      <c r="AH28" s="15"/>
      <c r="AI28" s="58"/>
      <c r="AJ28" s="61"/>
      <c r="AK28" s="61"/>
      <c r="AM28" s="15"/>
      <c r="AN28" s="58"/>
      <c r="AO28" s="61"/>
      <c r="AP28" s="61"/>
      <c r="AR28" s="15"/>
      <c r="AS28" s="58"/>
      <c r="AT28" s="61"/>
      <c r="AU28" s="61"/>
      <c r="AW28" s="15"/>
      <c r="AX28" s="58"/>
      <c r="AY28" s="61"/>
      <c r="AZ28" s="61"/>
      <c r="BA28" s="15"/>
      <c r="BB28" s="15"/>
      <c r="BC28" s="58"/>
      <c r="BD28" s="61"/>
      <c r="BE28" s="61"/>
      <c r="BF28" s="15"/>
      <c r="BG28" s="15"/>
      <c r="BH28" s="58"/>
      <c r="BI28" s="61"/>
      <c r="BJ28" s="61"/>
      <c r="BL28" s="15"/>
      <c r="BM28" s="58"/>
      <c r="BN28" s="61"/>
      <c r="BO28" s="61"/>
      <c r="BQ28" s="15"/>
      <c r="BR28" s="58"/>
      <c r="BS28" s="61"/>
      <c r="BT28" s="61"/>
      <c r="BV28" s="15"/>
      <c r="BW28" s="58"/>
      <c r="BX28" s="61"/>
      <c r="BY28" s="61"/>
      <c r="CB28" s="58"/>
      <c r="CC28" s="15"/>
    </row>
    <row r="29" spans="1:82" s="52" customFormat="1" ht="15" customHeight="1">
      <c r="A29" s="17" t="s">
        <v>8</v>
      </c>
      <c r="B29" s="42">
        <v>71</v>
      </c>
      <c r="D29" s="16"/>
      <c r="E29" s="9"/>
      <c r="F29" s="17" t="s">
        <v>8</v>
      </c>
      <c r="G29" s="42">
        <v>70</v>
      </c>
      <c r="I29" s="16"/>
      <c r="K29" s="17" t="s">
        <v>8</v>
      </c>
      <c r="L29" s="42">
        <v>72</v>
      </c>
      <c r="N29" s="16"/>
      <c r="P29" s="17" t="s">
        <v>8</v>
      </c>
      <c r="Q29" s="42">
        <v>69</v>
      </c>
      <c r="S29" s="16"/>
      <c r="U29" s="17" t="s">
        <v>8</v>
      </c>
      <c r="V29" s="42">
        <v>73</v>
      </c>
      <c r="X29" s="16"/>
      <c r="Z29" s="17" t="s">
        <v>8</v>
      </c>
      <c r="AA29" s="42">
        <v>74</v>
      </c>
      <c r="AC29" s="16"/>
      <c r="AE29" s="17" t="s">
        <v>8</v>
      </c>
      <c r="AF29" s="42">
        <v>75</v>
      </c>
      <c r="AH29" s="16"/>
      <c r="AJ29" s="17" t="s">
        <v>8</v>
      </c>
      <c r="AK29" s="42">
        <v>76</v>
      </c>
      <c r="AM29" s="16"/>
      <c r="AO29" s="17" t="s">
        <v>8</v>
      </c>
      <c r="AP29" s="42">
        <v>77</v>
      </c>
      <c r="AR29" s="16"/>
      <c r="AT29" s="17" t="s">
        <v>8</v>
      </c>
      <c r="AU29" s="42">
        <v>79</v>
      </c>
      <c r="AW29" s="16"/>
      <c r="AY29" s="17" t="s">
        <v>8</v>
      </c>
      <c r="AZ29" s="42">
        <v>80</v>
      </c>
      <c r="BA29" s="8"/>
      <c r="BB29" s="16"/>
      <c r="BD29" s="17" t="s">
        <v>8</v>
      </c>
      <c r="BE29" s="42">
        <v>81</v>
      </c>
      <c r="BF29" s="8"/>
      <c r="BG29" s="16"/>
      <c r="BI29" s="17" t="s">
        <v>8</v>
      </c>
      <c r="BJ29" s="42">
        <v>78</v>
      </c>
      <c r="BL29" s="16"/>
      <c r="BN29" s="17" t="s">
        <v>8</v>
      </c>
      <c r="BO29" s="42">
        <v>82</v>
      </c>
      <c r="BQ29" s="16"/>
      <c r="BS29" s="17" t="s">
        <v>8</v>
      </c>
      <c r="BT29" s="42">
        <v>83</v>
      </c>
      <c r="BV29" s="16"/>
      <c r="BX29" s="17" t="s">
        <v>8</v>
      </c>
      <c r="BY29" s="42">
        <v>84</v>
      </c>
      <c r="CC29" s="75" t="s">
        <v>151</v>
      </c>
    </row>
    <row r="30" spans="1:82" s="59" customFormat="1">
      <c r="A30" s="54">
        <v>40806</v>
      </c>
      <c r="B30" s="55">
        <v>0.42848379629629635</v>
      </c>
      <c r="D30" s="56">
        <v>5847</v>
      </c>
      <c r="E30" s="57"/>
      <c r="F30" s="54">
        <v>40806</v>
      </c>
      <c r="G30" s="55">
        <v>0.42342592592592593</v>
      </c>
      <c r="I30" s="56">
        <v>6800</v>
      </c>
      <c r="J30" s="58"/>
      <c r="K30" s="54">
        <v>40806</v>
      </c>
      <c r="L30" s="55">
        <v>0.43430555555555556</v>
      </c>
      <c r="N30" s="56">
        <v>6167</v>
      </c>
      <c r="O30" s="58"/>
      <c r="P30" s="54">
        <v>40806</v>
      </c>
      <c r="Q30" s="55">
        <v>0.41509259259259257</v>
      </c>
      <c r="S30" s="56">
        <v>5608</v>
      </c>
      <c r="T30" s="58"/>
      <c r="U30" s="54">
        <v>40806</v>
      </c>
      <c r="V30" s="55">
        <v>0.44248842592592591</v>
      </c>
      <c r="X30" s="56">
        <v>13222</v>
      </c>
      <c r="Y30" s="58"/>
      <c r="Z30" s="54">
        <v>40806</v>
      </c>
      <c r="AA30" s="55">
        <v>0.44760416666666664</v>
      </c>
      <c r="AC30" s="56">
        <v>12216</v>
      </c>
      <c r="AD30" s="58"/>
      <c r="AE30" s="54">
        <v>40806</v>
      </c>
      <c r="AF30" s="55">
        <v>0.4526736111111111</v>
      </c>
      <c r="AH30" s="56">
        <v>11407</v>
      </c>
      <c r="AI30" s="58"/>
      <c r="AJ30" s="54">
        <v>40806</v>
      </c>
      <c r="AK30" s="55">
        <v>0.46418981481481486</v>
      </c>
      <c r="AM30" s="56">
        <v>10046</v>
      </c>
      <c r="AN30" s="58"/>
      <c r="AO30" s="54">
        <v>40806</v>
      </c>
      <c r="AP30" s="55">
        <v>0.47417824074074072</v>
      </c>
      <c r="AR30" s="56">
        <v>6829</v>
      </c>
      <c r="AS30" s="58"/>
      <c r="AT30" s="54">
        <v>40806</v>
      </c>
      <c r="AU30" s="55">
        <v>0.55337962962962961</v>
      </c>
      <c r="AW30" s="56">
        <v>14669</v>
      </c>
      <c r="AX30" s="58"/>
      <c r="AY30" s="54">
        <v>40806</v>
      </c>
      <c r="AZ30" s="55">
        <v>0.56281250000000005</v>
      </c>
      <c r="BB30" s="56">
        <v>357566</v>
      </c>
      <c r="BC30" s="58"/>
      <c r="BD30" s="54">
        <v>40806</v>
      </c>
      <c r="BE30" s="55">
        <v>0.57224537037037038</v>
      </c>
      <c r="BG30" s="56">
        <v>17630</v>
      </c>
      <c r="BH30" s="58"/>
      <c r="BI30" s="54">
        <v>40806</v>
      </c>
      <c r="BJ30" s="55">
        <v>0.49159722222222224</v>
      </c>
      <c r="BL30" s="56">
        <v>8982</v>
      </c>
      <c r="BM30" s="58"/>
      <c r="BN30" s="54">
        <v>40806</v>
      </c>
      <c r="BO30" s="55">
        <v>0.59878472222222223</v>
      </c>
      <c r="BQ30" s="56">
        <v>7563</v>
      </c>
      <c r="BR30" s="58"/>
      <c r="BS30" s="54">
        <v>40806</v>
      </c>
      <c r="BT30" s="55">
        <v>0.60438657407407403</v>
      </c>
      <c r="BV30" s="56">
        <v>11953</v>
      </c>
      <c r="BW30" s="58"/>
      <c r="BX30" s="54">
        <v>40806</v>
      </c>
      <c r="BY30" s="55">
        <v>0.61870370370370364</v>
      </c>
      <c r="CB30" s="58"/>
      <c r="CD30" s="56">
        <v>24488</v>
      </c>
    </row>
    <row r="31" spans="1:82" s="59" customFormat="1">
      <c r="A31" s="54">
        <v>40806</v>
      </c>
      <c r="B31" s="55">
        <v>0.42917824074074074</v>
      </c>
      <c r="D31" s="56">
        <v>5785</v>
      </c>
      <c r="E31" s="57"/>
      <c r="F31" s="54">
        <v>40806</v>
      </c>
      <c r="G31" s="55">
        <v>0.42412037037037037</v>
      </c>
      <c r="I31" s="56">
        <v>6865</v>
      </c>
      <c r="J31" s="58"/>
      <c r="K31" s="54">
        <v>40806</v>
      </c>
      <c r="L31" s="55">
        <v>0.435</v>
      </c>
      <c r="N31" s="56">
        <v>13494</v>
      </c>
      <c r="O31" s="58"/>
      <c r="P31" s="54">
        <v>40806</v>
      </c>
      <c r="Q31" s="55">
        <v>0.41578703703703707</v>
      </c>
      <c r="S31" s="56">
        <v>5824</v>
      </c>
      <c r="T31" s="58"/>
      <c r="U31" s="54">
        <v>40806</v>
      </c>
      <c r="V31" s="55">
        <v>0.44318287037037035</v>
      </c>
      <c r="X31" s="56">
        <v>10023</v>
      </c>
      <c r="Y31" s="58"/>
      <c r="Z31" s="54">
        <v>40806</v>
      </c>
      <c r="AA31" s="55">
        <v>0.44829861111111113</v>
      </c>
      <c r="AC31" s="56">
        <v>24296</v>
      </c>
      <c r="AD31" s="58"/>
      <c r="AE31" s="54">
        <v>40806</v>
      </c>
      <c r="AF31" s="55">
        <v>0.45336805555555554</v>
      </c>
      <c r="AH31" s="56">
        <v>11501</v>
      </c>
      <c r="AI31" s="58"/>
      <c r="AJ31" s="54">
        <v>40806</v>
      </c>
      <c r="AK31" s="55">
        <v>0.46488425925925925</v>
      </c>
      <c r="AM31" s="56">
        <v>10474</v>
      </c>
      <c r="AN31" s="58"/>
      <c r="AO31" s="54">
        <v>40806</v>
      </c>
      <c r="AP31" s="55">
        <v>0.47487268518518522</v>
      </c>
      <c r="AR31" s="56">
        <v>7263</v>
      </c>
      <c r="AS31" s="58"/>
      <c r="AT31" s="54">
        <v>40806</v>
      </c>
      <c r="AU31" s="55">
        <v>0.55407407407407405</v>
      </c>
      <c r="AW31" s="56">
        <v>13756</v>
      </c>
      <c r="AX31" s="58"/>
      <c r="AY31" s="54">
        <v>40806</v>
      </c>
      <c r="AZ31" s="55">
        <v>0.56350694444444438</v>
      </c>
      <c r="BB31" s="56">
        <v>245500</v>
      </c>
      <c r="BC31" s="58"/>
      <c r="BD31" s="54">
        <v>40806</v>
      </c>
      <c r="BE31" s="55">
        <v>0.57293981481481482</v>
      </c>
      <c r="BG31" s="56">
        <v>20680</v>
      </c>
      <c r="BH31" s="58"/>
      <c r="BI31" s="54">
        <v>40806</v>
      </c>
      <c r="BJ31" s="55">
        <v>0.49229166666666663</v>
      </c>
      <c r="BL31" s="56">
        <v>8381</v>
      </c>
      <c r="BM31" s="58"/>
      <c r="BN31" s="54">
        <v>40806</v>
      </c>
      <c r="BO31" s="55">
        <v>0.59947916666666667</v>
      </c>
      <c r="BQ31" s="56">
        <v>6458</v>
      </c>
      <c r="BR31" s="58"/>
      <c r="BS31" s="54">
        <v>40806</v>
      </c>
      <c r="BT31" s="55">
        <v>0.60508101851851859</v>
      </c>
      <c r="BV31" s="56">
        <v>14680</v>
      </c>
      <c r="BW31" s="58"/>
      <c r="BX31" s="54">
        <v>40806</v>
      </c>
      <c r="BY31" s="55">
        <v>0.6193981481481482</v>
      </c>
      <c r="CB31" s="58"/>
      <c r="CD31" s="56">
        <v>23420</v>
      </c>
    </row>
    <row r="32" spans="1:82" s="59" customFormat="1">
      <c r="A32" s="54">
        <v>40806</v>
      </c>
      <c r="B32" s="55">
        <v>0.42987268518518523</v>
      </c>
      <c r="D32" s="56">
        <v>5629</v>
      </c>
      <c r="E32" s="57"/>
      <c r="F32" s="54">
        <v>40806</v>
      </c>
      <c r="G32" s="55">
        <v>0.42481481481481481</v>
      </c>
      <c r="I32" s="56">
        <v>9875</v>
      </c>
      <c r="J32" s="58"/>
      <c r="K32" s="54">
        <v>40806</v>
      </c>
      <c r="L32" s="55">
        <v>0.43569444444444444</v>
      </c>
      <c r="N32" s="56">
        <v>7151</v>
      </c>
      <c r="O32" s="58"/>
      <c r="P32" s="54">
        <v>40806</v>
      </c>
      <c r="Q32" s="55">
        <v>0.41648148148148145</v>
      </c>
      <c r="S32" s="56">
        <v>5853</v>
      </c>
      <c r="T32" s="58"/>
      <c r="U32" s="54">
        <v>40806</v>
      </c>
      <c r="V32" s="55">
        <v>0.44387731481481479</v>
      </c>
      <c r="X32" s="56">
        <v>10980</v>
      </c>
      <c r="Y32" s="58"/>
      <c r="Z32" s="54">
        <v>40806</v>
      </c>
      <c r="AA32" s="55">
        <v>0.44899305555555552</v>
      </c>
      <c r="AC32" s="56">
        <v>11949</v>
      </c>
      <c r="AD32" s="58"/>
      <c r="AE32" s="54">
        <v>40806</v>
      </c>
      <c r="AF32" s="55">
        <v>0.45406250000000004</v>
      </c>
      <c r="AH32" s="56">
        <v>12924</v>
      </c>
      <c r="AI32" s="58"/>
      <c r="AJ32" s="54">
        <v>40806</v>
      </c>
      <c r="AK32" s="55">
        <v>0.46557870370370374</v>
      </c>
      <c r="AM32" s="56">
        <v>8756</v>
      </c>
      <c r="AN32" s="58"/>
      <c r="AO32" s="54">
        <v>40806</v>
      </c>
      <c r="AP32" s="55">
        <v>0.4755671296296296</v>
      </c>
      <c r="AR32" s="56">
        <v>8679</v>
      </c>
      <c r="AS32" s="58"/>
      <c r="AT32" s="54">
        <v>40806</v>
      </c>
      <c r="AU32" s="55">
        <v>0.55476851851851849</v>
      </c>
      <c r="AW32" s="56">
        <v>28203</v>
      </c>
      <c r="AX32" s="58"/>
      <c r="AY32" s="54">
        <v>40806</v>
      </c>
      <c r="AZ32" s="55">
        <v>0.56420138888888893</v>
      </c>
      <c r="BB32" s="56">
        <v>241200</v>
      </c>
      <c r="BC32" s="58"/>
      <c r="BD32" s="54">
        <v>40806</v>
      </c>
      <c r="BE32" s="55">
        <v>0.57363425925925926</v>
      </c>
      <c r="BG32" s="56">
        <v>21088</v>
      </c>
      <c r="BH32" s="58"/>
      <c r="BI32" s="54">
        <v>40806</v>
      </c>
      <c r="BJ32" s="55">
        <v>0.49298611111111112</v>
      </c>
      <c r="BL32" s="56">
        <v>8747</v>
      </c>
      <c r="BM32" s="58"/>
      <c r="BN32" s="54">
        <v>40806</v>
      </c>
      <c r="BO32" s="55">
        <v>0.60017361111111112</v>
      </c>
      <c r="BQ32" s="56">
        <v>6578</v>
      </c>
      <c r="BR32" s="58"/>
      <c r="BS32" s="54">
        <v>40806</v>
      </c>
      <c r="BT32" s="55">
        <v>0.60577546296296292</v>
      </c>
      <c r="BV32" s="56">
        <v>17268</v>
      </c>
      <c r="BW32" s="58"/>
      <c r="BX32" s="54">
        <v>40806</v>
      </c>
      <c r="BY32" s="55">
        <v>0.62009259259259253</v>
      </c>
      <c r="CB32" s="58"/>
      <c r="CD32" s="56">
        <v>15748</v>
      </c>
    </row>
    <row r="33" spans="1:82" s="59" customFormat="1">
      <c r="A33" s="54">
        <v>40806</v>
      </c>
      <c r="B33" s="55">
        <v>0.43056712962962962</v>
      </c>
      <c r="D33" s="56">
        <v>5308</v>
      </c>
      <c r="E33" s="57"/>
      <c r="F33" s="54">
        <v>40806</v>
      </c>
      <c r="G33" s="55">
        <v>0.42550925925925925</v>
      </c>
      <c r="I33" s="56">
        <v>21474</v>
      </c>
      <c r="J33" s="58"/>
      <c r="K33" s="54">
        <v>40806</v>
      </c>
      <c r="L33" s="55">
        <v>0.43638888888888888</v>
      </c>
      <c r="N33" s="56">
        <v>10284</v>
      </c>
      <c r="O33" s="58"/>
      <c r="P33" s="54">
        <v>40806</v>
      </c>
      <c r="Q33" s="55">
        <v>0.41717592592592595</v>
      </c>
      <c r="S33" s="56">
        <v>5927</v>
      </c>
      <c r="T33" s="58"/>
      <c r="U33" s="54">
        <v>40806</v>
      </c>
      <c r="V33" s="55">
        <v>0.44457175925925929</v>
      </c>
      <c r="X33" s="56">
        <v>8493</v>
      </c>
      <c r="Y33" s="58"/>
      <c r="Z33" s="54">
        <v>40806</v>
      </c>
      <c r="AA33" s="55">
        <v>0.44968750000000002</v>
      </c>
      <c r="AC33" s="56">
        <v>9987</v>
      </c>
      <c r="AD33" s="58"/>
      <c r="AE33" s="54">
        <v>40806</v>
      </c>
      <c r="AF33" s="55">
        <v>0.45475694444444442</v>
      </c>
      <c r="AH33" s="56">
        <v>10937</v>
      </c>
      <c r="AI33" s="58"/>
      <c r="AJ33" s="54">
        <v>40806</v>
      </c>
      <c r="AK33" s="55">
        <v>0.46627314814814813</v>
      </c>
      <c r="AM33" s="56">
        <v>9350</v>
      </c>
      <c r="AN33" s="58"/>
      <c r="AO33" s="54">
        <v>40806</v>
      </c>
      <c r="AP33" s="55">
        <v>0.4762615740740741</v>
      </c>
      <c r="AR33" s="56">
        <v>9481</v>
      </c>
      <c r="AS33" s="58"/>
      <c r="AT33" s="54">
        <v>40806</v>
      </c>
      <c r="AU33" s="55">
        <v>0.55546296296296294</v>
      </c>
      <c r="AW33" s="56">
        <v>13306</v>
      </c>
      <c r="AX33" s="58"/>
      <c r="AY33" s="54">
        <v>40806</v>
      </c>
      <c r="AZ33" s="55">
        <v>0.56489583333333326</v>
      </c>
      <c r="BB33" s="56">
        <v>160066</v>
      </c>
      <c r="BC33" s="58"/>
      <c r="BD33" s="54">
        <v>40806</v>
      </c>
      <c r="BE33" s="55">
        <v>0.5743287037037037</v>
      </c>
      <c r="BG33" s="56">
        <v>23418</v>
      </c>
      <c r="BH33" s="58"/>
      <c r="BI33" s="54">
        <v>40806</v>
      </c>
      <c r="BJ33" s="55">
        <v>0.49368055555555551</v>
      </c>
      <c r="BL33" s="56">
        <v>8957</v>
      </c>
      <c r="BM33" s="58"/>
      <c r="BN33" s="54">
        <v>40806</v>
      </c>
      <c r="BO33" s="55">
        <v>0.60086805555555556</v>
      </c>
      <c r="BQ33" s="56">
        <v>7184</v>
      </c>
      <c r="BR33" s="58"/>
      <c r="BS33" s="54">
        <v>40806</v>
      </c>
      <c r="BT33" s="55">
        <v>0.60646990740740747</v>
      </c>
      <c r="BV33" s="56">
        <v>9709</v>
      </c>
      <c r="BW33" s="58"/>
      <c r="BX33" s="54">
        <v>40806</v>
      </c>
      <c r="BY33" s="55">
        <v>0.62078703703703708</v>
      </c>
      <c r="CB33" s="58"/>
      <c r="CD33" s="56">
        <v>24758</v>
      </c>
    </row>
    <row r="34" spans="1:82" s="59" customFormat="1">
      <c r="A34" s="54">
        <v>40806</v>
      </c>
      <c r="B34" s="55">
        <v>0.43126157407407412</v>
      </c>
      <c r="D34" s="56">
        <v>5321</v>
      </c>
      <c r="E34" s="57"/>
      <c r="F34" s="61"/>
      <c r="G34" s="61"/>
      <c r="I34" s="15"/>
      <c r="J34" s="58"/>
      <c r="K34" s="54">
        <v>40806</v>
      </c>
      <c r="L34" s="55">
        <v>0.43708333333333332</v>
      </c>
      <c r="N34" s="56">
        <v>6892</v>
      </c>
      <c r="O34" s="58"/>
      <c r="P34" s="61"/>
      <c r="Q34" s="61"/>
      <c r="S34" s="15"/>
      <c r="T34" s="58"/>
      <c r="U34" s="54">
        <v>40806</v>
      </c>
      <c r="V34" s="55">
        <v>0.44526620370370368</v>
      </c>
      <c r="X34" s="56">
        <v>26119</v>
      </c>
      <c r="Y34" s="58"/>
      <c r="Z34" s="61"/>
      <c r="AA34" s="61"/>
      <c r="AC34" s="15"/>
      <c r="AD34" s="58"/>
      <c r="AE34" s="54">
        <v>40806</v>
      </c>
      <c r="AF34" s="55">
        <v>0.45545138888888892</v>
      </c>
      <c r="AH34" s="56">
        <v>13511</v>
      </c>
      <c r="AI34" s="58"/>
      <c r="AJ34" s="54">
        <v>40806</v>
      </c>
      <c r="AK34" s="55">
        <v>0.46696759259259263</v>
      </c>
      <c r="AM34" s="56">
        <v>10217</v>
      </c>
      <c r="AN34" s="58"/>
      <c r="AO34" s="54">
        <v>40806</v>
      </c>
      <c r="AP34" s="55">
        <v>0.47695601851851849</v>
      </c>
      <c r="AR34" s="56">
        <v>9354</v>
      </c>
      <c r="AS34" s="58"/>
      <c r="AT34" s="61"/>
      <c r="AU34" s="61"/>
      <c r="AW34" s="15"/>
      <c r="AX34" s="58"/>
      <c r="AY34" s="54">
        <v>40806</v>
      </c>
      <c r="AZ34" s="55">
        <v>0.56559027777777782</v>
      </c>
      <c r="BB34" s="56">
        <v>169066</v>
      </c>
      <c r="BC34" s="58"/>
      <c r="BD34" s="54">
        <v>40806</v>
      </c>
      <c r="BE34" s="55">
        <v>0.57502314814814814</v>
      </c>
      <c r="BG34" s="56">
        <v>25476</v>
      </c>
      <c r="BH34" s="58"/>
      <c r="BI34" s="54">
        <v>40806</v>
      </c>
      <c r="BJ34" s="55">
        <v>0.49437500000000001</v>
      </c>
      <c r="BL34" s="56">
        <v>9094</v>
      </c>
      <c r="BM34" s="58"/>
      <c r="BN34" s="54">
        <v>40806</v>
      </c>
      <c r="BO34" s="55">
        <v>0.6015625</v>
      </c>
      <c r="BQ34" s="56">
        <v>11115</v>
      </c>
      <c r="BR34" s="58"/>
      <c r="BS34" s="54">
        <v>40806</v>
      </c>
      <c r="BT34" s="55">
        <v>0.6071643518518518</v>
      </c>
      <c r="BV34" s="56">
        <v>8395</v>
      </c>
      <c r="BW34" s="58"/>
      <c r="BX34" s="54">
        <v>40806</v>
      </c>
      <c r="BY34" s="55">
        <v>0.62148148148148141</v>
      </c>
      <c r="CB34" s="58"/>
      <c r="CD34" s="56">
        <v>33083</v>
      </c>
    </row>
    <row r="35" spans="1:82" s="59" customFormat="1">
      <c r="A35" s="61"/>
      <c r="B35" s="61"/>
      <c r="D35" s="15"/>
      <c r="E35" s="57"/>
      <c r="F35" s="61"/>
      <c r="G35" s="61"/>
      <c r="I35" s="15"/>
      <c r="J35" s="58"/>
      <c r="K35" s="61"/>
      <c r="L35" s="61"/>
      <c r="N35" s="15"/>
      <c r="O35" s="58"/>
      <c r="P35" s="61"/>
      <c r="Q35" s="61"/>
      <c r="S35" s="15"/>
      <c r="T35" s="58"/>
      <c r="U35" s="61"/>
      <c r="V35" s="61"/>
      <c r="X35" s="15"/>
      <c r="Y35" s="58"/>
      <c r="Z35" s="61"/>
      <c r="AA35" s="61"/>
      <c r="AC35" s="15"/>
      <c r="AD35" s="58"/>
      <c r="AE35" s="61"/>
      <c r="AF35" s="61"/>
      <c r="AH35" s="15"/>
      <c r="AI35" s="58"/>
      <c r="AJ35" s="61"/>
      <c r="AK35" s="61"/>
      <c r="AM35" s="15"/>
      <c r="AN35" s="58"/>
      <c r="AO35" s="61"/>
      <c r="AP35" s="61"/>
      <c r="AR35" s="15"/>
      <c r="AS35" s="58"/>
      <c r="AT35" s="61"/>
      <c r="AU35" s="61"/>
      <c r="AW35" s="15"/>
      <c r="AX35" s="58"/>
      <c r="AY35" s="61"/>
      <c r="AZ35" s="61"/>
      <c r="BB35" s="15"/>
      <c r="BC35" s="58"/>
      <c r="BD35" s="61"/>
      <c r="BE35" s="61"/>
      <c r="BG35" s="15"/>
      <c r="BH35" s="58"/>
      <c r="BI35" s="61"/>
      <c r="BJ35" s="61"/>
      <c r="BL35" s="15"/>
      <c r="BM35" s="58"/>
      <c r="BN35" s="61"/>
      <c r="BO35" s="61"/>
      <c r="BQ35" s="15"/>
      <c r="BR35" s="58"/>
      <c r="BS35" s="54">
        <v>40806</v>
      </c>
      <c r="BT35" s="55">
        <v>0.60785879629629636</v>
      </c>
      <c r="BV35" s="56">
        <v>10724</v>
      </c>
      <c r="BW35" s="58"/>
      <c r="BX35" s="61"/>
      <c r="BY35" s="61"/>
      <c r="CB35" s="58"/>
      <c r="CC35" s="15"/>
    </row>
    <row r="36" spans="1:82" s="59" customFormat="1">
      <c r="A36" s="61"/>
      <c r="B36" s="61"/>
      <c r="D36" s="15"/>
      <c r="E36" s="57"/>
      <c r="F36" s="61"/>
      <c r="G36" s="61"/>
      <c r="I36" s="15"/>
      <c r="J36" s="58"/>
      <c r="K36" s="61"/>
      <c r="L36" s="61"/>
      <c r="N36" s="15"/>
      <c r="O36" s="58"/>
      <c r="P36" s="61"/>
      <c r="Q36" s="61"/>
      <c r="S36" s="15"/>
      <c r="T36" s="58"/>
      <c r="U36" s="61"/>
      <c r="V36" s="61"/>
      <c r="X36" s="15"/>
      <c r="Y36" s="58"/>
      <c r="Z36" s="61"/>
      <c r="AA36" s="61"/>
      <c r="AC36" s="15"/>
      <c r="AD36" s="58"/>
      <c r="AE36" s="61"/>
      <c r="AF36" s="61"/>
      <c r="AH36" s="15"/>
      <c r="AI36" s="58"/>
      <c r="AJ36" s="61"/>
      <c r="AK36" s="61"/>
      <c r="AM36" s="15"/>
      <c r="AN36" s="58"/>
      <c r="AO36" s="61"/>
      <c r="AP36" s="61"/>
      <c r="AR36" s="15"/>
      <c r="AS36" s="58"/>
      <c r="AT36" s="61"/>
      <c r="AU36" s="61"/>
      <c r="AW36" s="15"/>
      <c r="AX36" s="58"/>
      <c r="AY36" s="61"/>
      <c r="AZ36" s="61"/>
      <c r="BB36" s="15"/>
      <c r="BC36" s="58"/>
      <c r="BD36" s="61"/>
      <c r="BE36" s="61"/>
      <c r="BG36" s="15"/>
      <c r="BH36" s="58"/>
      <c r="BI36" s="61"/>
      <c r="BJ36" s="61"/>
      <c r="BL36" s="15"/>
      <c r="BM36" s="58"/>
      <c r="BN36" s="61"/>
      <c r="BO36" s="61"/>
      <c r="BQ36" s="15"/>
      <c r="BR36" s="58"/>
      <c r="BS36" s="61"/>
      <c r="BT36" s="61"/>
      <c r="BV36" s="15"/>
      <c r="BW36" s="58"/>
      <c r="BX36" s="61"/>
      <c r="BY36" s="61"/>
      <c r="CB36" s="58"/>
      <c r="CC36" s="15"/>
    </row>
    <row r="37" spans="1:82" s="52" customFormat="1" ht="15" customHeight="1">
      <c r="A37" s="17" t="s">
        <v>9</v>
      </c>
      <c r="B37" s="42">
        <v>87</v>
      </c>
      <c r="D37" s="16"/>
      <c r="E37" s="9"/>
      <c r="F37" s="17" t="s">
        <v>9</v>
      </c>
      <c r="G37" s="42">
        <v>86</v>
      </c>
      <c r="I37" s="16"/>
      <c r="K37" s="17" t="s">
        <v>9</v>
      </c>
      <c r="L37" s="42">
        <v>88</v>
      </c>
      <c r="N37" s="16"/>
      <c r="P37" s="17" t="s">
        <v>9</v>
      </c>
      <c r="Q37" s="42">
        <v>85</v>
      </c>
      <c r="S37" s="16"/>
      <c r="U37" s="17" t="s">
        <v>9</v>
      </c>
      <c r="V37" s="42">
        <v>90</v>
      </c>
      <c r="X37" s="16"/>
      <c r="Z37" s="17" t="s">
        <v>9</v>
      </c>
      <c r="AA37" s="42">
        <v>91</v>
      </c>
      <c r="AC37" s="16"/>
      <c r="AE37" s="17" t="s">
        <v>9</v>
      </c>
      <c r="AF37" s="42">
        <v>89</v>
      </c>
      <c r="AH37" s="16"/>
      <c r="AJ37" s="17" t="s">
        <v>9</v>
      </c>
      <c r="AK37" s="42">
        <v>93</v>
      </c>
      <c r="AM37" s="16"/>
      <c r="AO37" s="17" t="s">
        <v>9</v>
      </c>
      <c r="AP37" s="42">
        <v>92</v>
      </c>
      <c r="AR37" s="16"/>
      <c r="AT37" s="17" t="s">
        <v>9</v>
      </c>
      <c r="AU37" s="42">
        <v>95</v>
      </c>
      <c r="AW37" s="16"/>
      <c r="AY37" s="17" t="s">
        <v>9</v>
      </c>
      <c r="AZ37" s="42">
        <v>96</v>
      </c>
      <c r="BB37" s="16"/>
      <c r="BD37" s="17" t="s">
        <v>9</v>
      </c>
      <c r="BE37" s="42">
        <v>97</v>
      </c>
      <c r="BG37" s="16"/>
      <c r="BI37" s="17" t="s">
        <v>9</v>
      </c>
      <c r="BJ37" s="42">
        <v>94</v>
      </c>
      <c r="BL37" s="16"/>
      <c r="BN37" s="17" t="s">
        <v>9</v>
      </c>
      <c r="BO37" s="42" t="s">
        <v>45</v>
      </c>
      <c r="BQ37" s="16"/>
      <c r="BS37" s="17" t="s">
        <v>9</v>
      </c>
      <c r="BT37" s="42">
        <v>101</v>
      </c>
      <c r="BV37" s="16"/>
      <c r="BX37" s="17" t="s">
        <v>9</v>
      </c>
      <c r="BY37" s="42">
        <v>102</v>
      </c>
      <c r="CC37" s="75" t="s">
        <v>151</v>
      </c>
    </row>
    <row r="38" spans="1:82" s="59" customFormat="1">
      <c r="A38" s="54">
        <v>40807</v>
      </c>
      <c r="B38" s="55">
        <v>0.43210648148148145</v>
      </c>
      <c r="D38" s="15">
        <v>5012</v>
      </c>
      <c r="E38" s="57"/>
      <c r="F38" s="54">
        <v>40807</v>
      </c>
      <c r="G38" s="55">
        <v>0.42025462962962962</v>
      </c>
      <c r="I38" s="15">
        <v>6832</v>
      </c>
      <c r="J38" s="58"/>
      <c r="K38" s="54">
        <v>40807</v>
      </c>
      <c r="L38" s="55">
        <v>0.44203703703703701</v>
      </c>
      <c r="N38" s="15">
        <v>9522</v>
      </c>
      <c r="O38" s="58"/>
      <c r="P38" s="54">
        <v>40807</v>
      </c>
      <c r="Q38" s="55">
        <v>0.41024305555555557</v>
      </c>
      <c r="S38" s="15">
        <v>5424</v>
      </c>
      <c r="T38" s="58"/>
      <c r="U38" s="54">
        <v>40807</v>
      </c>
      <c r="V38" s="55">
        <v>0.45679398148148148</v>
      </c>
      <c r="X38" s="15">
        <v>10760</v>
      </c>
      <c r="Y38" s="58"/>
      <c r="Z38" s="54">
        <v>40807</v>
      </c>
      <c r="AA38" s="55">
        <v>0.46195601851851853</v>
      </c>
      <c r="AC38" s="15">
        <v>20503</v>
      </c>
      <c r="AD38" s="58"/>
      <c r="AE38" s="54">
        <v>40807</v>
      </c>
      <c r="AF38" s="55">
        <v>0.45104166666666662</v>
      </c>
      <c r="AH38" s="15">
        <v>14736</v>
      </c>
      <c r="AI38" s="58"/>
      <c r="AJ38" s="54">
        <v>40807</v>
      </c>
      <c r="AK38" s="55">
        <v>0.48581018518518521</v>
      </c>
      <c r="AM38" s="15">
        <v>16018</v>
      </c>
      <c r="AN38" s="58"/>
      <c r="AO38" s="54">
        <v>40807</v>
      </c>
      <c r="AP38" s="55">
        <v>0.47515046296296298</v>
      </c>
      <c r="AR38" s="15">
        <v>14213</v>
      </c>
      <c r="AS38" s="58"/>
      <c r="AT38" s="54">
        <v>40807</v>
      </c>
      <c r="AU38" s="55">
        <v>0.5282175925925926</v>
      </c>
      <c r="AW38" s="15">
        <v>19341</v>
      </c>
      <c r="AX38" s="58"/>
      <c r="AY38" s="54">
        <v>40807</v>
      </c>
      <c r="AZ38" s="55">
        <v>0.53525462962962966</v>
      </c>
      <c r="BB38" s="15">
        <v>444866</v>
      </c>
      <c r="BC38" s="58"/>
      <c r="BD38" s="54">
        <v>40807</v>
      </c>
      <c r="BE38" s="55">
        <v>0.54130787037037031</v>
      </c>
      <c r="BG38" s="15">
        <v>46975</v>
      </c>
      <c r="BH38" s="58"/>
      <c r="BI38" s="54">
        <v>40807</v>
      </c>
      <c r="BJ38" s="55">
        <v>0.49984953703703705</v>
      </c>
      <c r="BL38" s="15">
        <v>6378</v>
      </c>
      <c r="BM38" s="58"/>
      <c r="BN38" s="54">
        <v>40807</v>
      </c>
      <c r="BO38" s="55">
        <v>0.56027777777777776</v>
      </c>
      <c r="BQ38" s="15">
        <v>7988</v>
      </c>
      <c r="BR38" s="58"/>
      <c r="BS38" s="54">
        <v>40807</v>
      </c>
      <c r="BT38" s="55">
        <v>0.57144675925925925</v>
      </c>
      <c r="BV38" s="15">
        <v>8500</v>
      </c>
      <c r="BW38" s="58"/>
      <c r="BX38" s="54">
        <v>40807</v>
      </c>
      <c r="BY38" s="55">
        <v>0.58266203703703701</v>
      </c>
      <c r="CB38" s="58"/>
      <c r="CD38" s="15">
        <v>64501</v>
      </c>
    </row>
    <row r="39" spans="1:82" s="59" customFormat="1">
      <c r="A39" s="54">
        <v>40807</v>
      </c>
      <c r="B39" s="55">
        <v>0.43280092592592595</v>
      </c>
      <c r="D39" s="15">
        <v>6307</v>
      </c>
      <c r="E39" s="57"/>
      <c r="F39" s="54">
        <v>40807</v>
      </c>
      <c r="G39" s="55">
        <v>0.42094907407407406</v>
      </c>
      <c r="I39" s="15">
        <v>7007</v>
      </c>
      <c r="J39" s="58"/>
      <c r="K39" s="54">
        <v>40807</v>
      </c>
      <c r="L39" s="55">
        <v>0.4427314814814815</v>
      </c>
      <c r="N39" s="15">
        <v>11131</v>
      </c>
      <c r="O39" s="58"/>
      <c r="P39" s="54">
        <v>40807</v>
      </c>
      <c r="Q39" s="55">
        <v>0.41093750000000001</v>
      </c>
      <c r="S39" s="15">
        <v>5938</v>
      </c>
      <c r="T39" s="58"/>
      <c r="U39" s="54">
        <v>40807</v>
      </c>
      <c r="V39" s="55">
        <v>0.45748842592592592</v>
      </c>
      <c r="X39" s="15">
        <v>11465</v>
      </c>
      <c r="Y39" s="58"/>
      <c r="Z39" s="54">
        <v>40807</v>
      </c>
      <c r="AA39" s="55">
        <v>0.46265046296296292</v>
      </c>
      <c r="AC39" s="15">
        <v>19628</v>
      </c>
      <c r="AD39" s="58"/>
      <c r="AE39" s="54">
        <v>40807</v>
      </c>
      <c r="AF39" s="55">
        <v>0.45173611111111112</v>
      </c>
      <c r="AH39" s="15">
        <v>10746</v>
      </c>
      <c r="AI39" s="58"/>
      <c r="AJ39" s="54">
        <v>40807</v>
      </c>
      <c r="AK39" s="55">
        <v>0.48650462962962965</v>
      </c>
      <c r="AM39" s="15">
        <v>14373</v>
      </c>
      <c r="AN39" s="58"/>
      <c r="AO39" s="54">
        <v>40807</v>
      </c>
      <c r="AP39" s="55">
        <v>0.47584490740740737</v>
      </c>
      <c r="AR39" s="15">
        <v>12231</v>
      </c>
      <c r="AS39" s="58"/>
      <c r="AT39" s="54">
        <v>40807</v>
      </c>
      <c r="AU39" s="55">
        <v>0.52891203703703704</v>
      </c>
      <c r="AW39" s="15">
        <v>16215</v>
      </c>
      <c r="AX39" s="58"/>
      <c r="AY39" s="54">
        <v>40807</v>
      </c>
      <c r="AZ39" s="55">
        <v>0.53594907407407411</v>
      </c>
      <c r="BB39" s="15">
        <v>413216</v>
      </c>
      <c r="BC39" s="58"/>
      <c r="BD39" s="54">
        <v>40807</v>
      </c>
      <c r="BE39" s="55">
        <v>0.54200231481481487</v>
      </c>
      <c r="BG39" s="15">
        <v>52191</v>
      </c>
      <c r="BH39" s="58"/>
      <c r="BI39" s="54">
        <v>40807</v>
      </c>
      <c r="BJ39" s="55">
        <v>0.50054398148148149</v>
      </c>
      <c r="BL39" s="15">
        <v>6086</v>
      </c>
      <c r="BM39" s="58"/>
      <c r="BN39" s="54">
        <v>40807</v>
      </c>
      <c r="BO39" s="55">
        <v>0.56097222222222221</v>
      </c>
      <c r="BQ39" s="15">
        <v>6848</v>
      </c>
      <c r="BR39" s="58"/>
      <c r="BS39" s="54">
        <v>40807</v>
      </c>
      <c r="BT39" s="55">
        <v>0.57214120370370369</v>
      </c>
      <c r="BV39" s="15">
        <v>12824</v>
      </c>
      <c r="BW39" s="58"/>
      <c r="BX39" s="54">
        <v>40807</v>
      </c>
      <c r="BY39" s="55">
        <v>0.58335648148148145</v>
      </c>
      <c r="CB39" s="58"/>
      <c r="CD39" s="15">
        <v>38111</v>
      </c>
    </row>
    <row r="40" spans="1:82" s="59" customFormat="1">
      <c r="A40" s="54">
        <v>40807</v>
      </c>
      <c r="B40" s="55">
        <v>0.43349537037037034</v>
      </c>
      <c r="D40" s="15">
        <v>4783</v>
      </c>
      <c r="E40" s="57"/>
      <c r="F40" s="54">
        <v>40807</v>
      </c>
      <c r="G40" s="55">
        <v>0.4216435185185185</v>
      </c>
      <c r="I40" s="15">
        <v>9953</v>
      </c>
      <c r="J40" s="58"/>
      <c r="K40" s="54">
        <v>40807</v>
      </c>
      <c r="L40" s="55">
        <v>0.44342592592592589</v>
      </c>
      <c r="N40" s="15">
        <v>9507</v>
      </c>
      <c r="O40" s="58"/>
      <c r="P40" s="54">
        <v>40807</v>
      </c>
      <c r="Q40" s="55">
        <v>0.41163194444444445</v>
      </c>
      <c r="S40" s="15">
        <v>6218</v>
      </c>
      <c r="T40" s="58"/>
      <c r="U40" s="54">
        <v>40807</v>
      </c>
      <c r="V40" s="55">
        <v>0.45818287037037037</v>
      </c>
      <c r="X40" s="15">
        <v>20010</v>
      </c>
      <c r="Y40" s="58"/>
      <c r="Z40" s="54">
        <v>40807</v>
      </c>
      <c r="AA40" s="55">
        <v>0.46334490740740741</v>
      </c>
      <c r="AC40" s="15">
        <v>22896</v>
      </c>
      <c r="AD40" s="58"/>
      <c r="AE40" s="54">
        <v>40807</v>
      </c>
      <c r="AF40" s="55">
        <v>0.4524305555555555</v>
      </c>
      <c r="AH40" s="15">
        <v>10714</v>
      </c>
      <c r="AI40" s="58"/>
      <c r="AJ40" s="54">
        <v>40807</v>
      </c>
      <c r="AK40" s="55">
        <v>0.48719907407407409</v>
      </c>
      <c r="AM40" s="15">
        <v>14958</v>
      </c>
      <c r="AN40" s="58"/>
      <c r="AO40" s="54">
        <v>40807</v>
      </c>
      <c r="AP40" s="55">
        <v>0.47653935185185187</v>
      </c>
      <c r="AR40" s="15">
        <v>15251</v>
      </c>
      <c r="AS40" s="58"/>
      <c r="AT40" s="54">
        <v>40807</v>
      </c>
      <c r="AU40" s="55">
        <v>0.52960648148148148</v>
      </c>
      <c r="AW40" s="15">
        <v>22605</v>
      </c>
      <c r="AX40" s="58"/>
      <c r="AY40" s="54">
        <v>40807</v>
      </c>
      <c r="AZ40" s="55">
        <v>0.53664351851851855</v>
      </c>
      <c r="BB40" s="15">
        <v>374483</v>
      </c>
      <c r="BC40" s="58"/>
      <c r="BD40" s="54">
        <v>40807</v>
      </c>
      <c r="BE40" s="55">
        <v>0.5426967592592592</v>
      </c>
      <c r="BG40" s="15">
        <v>31153</v>
      </c>
      <c r="BH40" s="58"/>
      <c r="BI40" s="54">
        <v>40807</v>
      </c>
      <c r="BJ40" s="55">
        <v>0.50123842592592593</v>
      </c>
      <c r="BL40" s="15">
        <v>6382</v>
      </c>
      <c r="BM40" s="58"/>
      <c r="BN40" s="54">
        <v>40807</v>
      </c>
      <c r="BO40" s="55">
        <v>0.56166666666666665</v>
      </c>
      <c r="BQ40" s="15">
        <v>11059</v>
      </c>
      <c r="BR40" s="58"/>
      <c r="BS40" s="54">
        <v>40807</v>
      </c>
      <c r="BT40" s="55">
        <v>0.57283564814814814</v>
      </c>
      <c r="BV40" s="15">
        <v>9444</v>
      </c>
      <c r="BW40" s="58"/>
      <c r="BX40" s="54">
        <v>40807</v>
      </c>
      <c r="BY40" s="55">
        <v>0.58405092592592589</v>
      </c>
      <c r="CB40" s="58"/>
      <c r="CD40" s="15">
        <v>49610</v>
      </c>
    </row>
    <row r="41" spans="1:82" s="59" customFormat="1">
      <c r="A41" s="54">
        <v>40807</v>
      </c>
      <c r="B41" s="55">
        <v>0.43418981481481483</v>
      </c>
      <c r="D41" s="15">
        <v>5218</v>
      </c>
      <c r="E41" s="57"/>
      <c r="F41" s="54">
        <v>40807</v>
      </c>
      <c r="G41" s="55">
        <v>0.42233796296296294</v>
      </c>
      <c r="I41" s="15">
        <v>24401</v>
      </c>
      <c r="J41" s="58"/>
      <c r="K41" s="54">
        <v>40807</v>
      </c>
      <c r="L41" s="55">
        <v>0.44412037037037039</v>
      </c>
      <c r="N41" s="15">
        <v>8865</v>
      </c>
      <c r="O41" s="58"/>
      <c r="P41" s="54">
        <v>40807</v>
      </c>
      <c r="Q41" s="55">
        <v>0.4123263888888889</v>
      </c>
      <c r="S41" s="15">
        <v>6586</v>
      </c>
      <c r="T41" s="58"/>
      <c r="U41" s="54">
        <v>40807</v>
      </c>
      <c r="V41" s="55">
        <v>0.45887731481481481</v>
      </c>
      <c r="X41" s="15">
        <v>24676</v>
      </c>
      <c r="Y41" s="58"/>
      <c r="Z41" s="54">
        <v>40807</v>
      </c>
      <c r="AA41" s="55">
        <v>0.4640393518518518</v>
      </c>
      <c r="AC41" s="15">
        <v>18943</v>
      </c>
      <c r="AD41" s="58"/>
      <c r="AE41" s="54">
        <v>40807</v>
      </c>
      <c r="AF41" s="55">
        <v>0.453125</v>
      </c>
      <c r="AH41" s="15">
        <v>10246</v>
      </c>
      <c r="AI41" s="58"/>
      <c r="AJ41" s="54">
        <v>40807</v>
      </c>
      <c r="AK41" s="55">
        <v>0.48789351851851853</v>
      </c>
      <c r="AM41" s="15">
        <v>16218</v>
      </c>
      <c r="AN41" s="58"/>
      <c r="AO41" s="54">
        <v>40807</v>
      </c>
      <c r="AP41" s="55">
        <v>0.47723379629629631</v>
      </c>
      <c r="AR41" s="15">
        <v>12277</v>
      </c>
      <c r="AS41" s="58"/>
      <c r="AT41" s="54">
        <v>40807</v>
      </c>
      <c r="AU41" s="55">
        <v>0.53030092592592593</v>
      </c>
      <c r="AW41" s="15">
        <v>20540</v>
      </c>
      <c r="AX41" s="58"/>
      <c r="AY41" s="54">
        <v>40807</v>
      </c>
      <c r="AZ41" s="55">
        <v>0.53733796296296299</v>
      </c>
      <c r="BB41" s="15">
        <v>334150</v>
      </c>
      <c r="BC41" s="58"/>
      <c r="BD41" s="54">
        <v>40807</v>
      </c>
      <c r="BE41" s="55">
        <v>0.54339120370370375</v>
      </c>
      <c r="BG41" s="15">
        <v>34446</v>
      </c>
      <c r="BH41" s="58"/>
      <c r="BI41" s="54">
        <v>40807</v>
      </c>
      <c r="BJ41" s="55">
        <v>0.50193287037037038</v>
      </c>
      <c r="BL41" s="15">
        <v>6205</v>
      </c>
      <c r="BM41" s="58"/>
      <c r="BN41" s="54">
        <v>40807</v>
      </c>
      <c r="BO41" s="55">
        <v>0.56236111111111109</v>
      </c>
      <c r="BQ41" s="15">
        <v>5695</v>
      </c>
      <c r="BR41" s="58"/>
      <c r="BS41" s="54">
        <v>40807</v>
      </c>
      <c r="BT41" s="55">
        <v>0.57353009259259258</v>
      </c>
      <c r="BV41" s="15">
        <v>10514</v>
      </c>
      <c r="BW41" s="58"/>
      <c r="BX41" s="54">
        <v>40807</v>
      </c>
      <c r="BY41" s="55">
        <v>0.58474537037037033</v>
      </c>
      <c r="CB41" s="58"/>
      <c r="CD41" s="15">
        <v>31818</v>
      </c>
    </row>
    <row r="42" spans="1:82" s="59" customFormat="1">
      <c r="A42" s="54">
        <v>40807</v>
      </c>
      <c r="B42" s="55">
        <v>0.43488425925925928</v>
      </c>
      <c r="D42" s="15">
        <v>5027</v>
      </c>
      <c r="E42" s="57"/>
      <c r="F42" s="54">
        <v>40807</v>
      </c>
      <c r="G42" s="55">
        <v>0.42303240740740744</v>
      </c>
      <c r="I42" s="15">
        <v>8283</v>
      </c>
      <c r="J42" s="58"/>
      <c r="K42" s="54">
        <v>40807</v>
      </c>
      <c r="L42" s="55">
        <v>0.44481481481481483</v>
      </c>
      <c r="N42" s="15">
        <v>34635</v>
      </c>
      <c r="O42" s="58"/>
      <c r="P42" s="54">
        <v>40807</v>
      </c>
      <c r="Q42" s="55">
        <v>0.41302083333333334</v>
      </c>
      <c r="S42" s="15">
        <v>7059</v>
      </c>
      <c r="T42" s="58"/>
      <c r="U42" s="61"/>
      <c r="V42" s="61"/>
      <c r="X42" s="15"/>
      <c r="Y42" s="58"/>
      <c r="Z42" s="54">
        <v>40807</v>
      </c>
      <c r="AA42" s="55">
        <v>0.4647337962962963</v>
      </c>
      <c r="AC42" s="15">
        <v>14076</v>
      </c>
      <c r="AD42" s="58"/>
      <c r="AE42" s="54">
        <v>40807</v>
      </c>
      <c r="AF42" s="55">
        <v>0.4538194444444445</v>
      </c>
      <c r="AH42" s="15">
        <v>14630</v>
      </c>
      <c r="AI42" s="58"/>
      <c r="AJ42" s="54">
        <v>40807</v>
      </c>
      <c r="AK42" s="55">
        <v>0.48858796296296297</v>
      </c>
      <c r="AM42" s="15">
        <v>18016</v>
      </c>
      <c r="AN42" s="58"/>
      <c r="AO42" s="54">
        <v>40807</v>
      </c>
      <c r="AP42" s="55">
        <v>0.47792824074074075</v>
      </c>
      <c r="AR42" s="15">
        <v>13481</v>
      </c>
      <c r="AS42" s="58"/>
      <c r="AT42" s="54">
        <v>40807</v>
      </c>
      <c r="AU42" s="55">
        <v>0.53099537037037037</v>
      </c>
      <c r="AW42" s="15">
        <v>19643</v>
      </c>
      <c r="AX42" s="58"/>
      <c r="AY42" s="54">
        <v>40807</v>
      </c>
      <c r="AZ42" s="55">
        <v>0.53803240740740743</v>
      </c>
      <c r="BB42" s="15">
        <v>305600</v>
      </c>
      <c r="BC42" s="58"/>
      <c r="BD42" s="54">
        <v>40807</v>
      </c>
      <c r="BE42" s="55">
        <v>0.54408564814814808</v>
      </c>
      <c r="BG42" s="15">
        <v>61256</v>
      </c>
      <c r="BH42" s="58"/>
      <c r="BI42" s="54">
        <v>40807</v>
      </c>
      <c r="BJ42" s="55">
        <v>0.50262731481481482</v>
      </c>
      <c r="BL42" s="15">
        <v>5835</v>
      </c>
      <c r="BM42" s="58"/>
      <c r="BN42" s="54">
        <v>40807</v>
      </c>
      <c r="BO42" s="55">
        <v>0.56305555555555553</v>
      </c>
      <c r="BQ42" s="15">
        <v>5415</v>
      </c>
      <c r="BR42" s="58"/>
      <c r="BS42" s="54">
        <v>40807</v>
      </c>
      <c r="BT42" s="55">
        <v>0.57422453703703702</v>
      </c>
      <c r="BV42" s="15">
        <v>13218</v>
      </c>
      <c r="BW42" s="58"/>
      <c r="BX42" s="54">
        <v>40807</v>
      </c>
      <c r="BY42" s="55">
        <v>0.58543981481481489</v>
      </c>
      <c r="CB42" s="58"/>
      <c r="CD42" s="15">
        <v>36175</v>
      </c>
    </row>
    <row r="43" spans="1:82" s="59" customFormat="1">
      <c r="A43" s="54">
        <v>40807</v>
      </c>
      <c r="B43" s="55">
        <v>0.43557870370370372</v>
      </c>
      <c r="D43" s="15">
        <v>4842</v>
      </c>
      <c r="E43" s="57"/>
      <c r="F43" s="54">
        <v>40807</v>
      </c>
      <c r="G43" s="55">
        <v>0.42372685185185183</v>
      </c>
      <c r="I43" s="15">
        <v>8815</v>
      </c>
      <c r="J43" s="58"/>
      <c r="K43" s="54">
        <v>40807</v>
      </c>
      <c r="L43" s="55">
        <v>0.44550925925925927</v>
      </c>
      <c r="N43" s="15">
        <v>6959</v>
      </c>
      <c r="O43" s="58"/>
      <c r="P43" s="54">
        <v>40807</v>
      </c>
      <c r="Q43" s="55">
        <v>0.41371527777777778</v>
      </c>
      <c r="S43" s="15">
        <v>6938</v>
      </c>
      <c r="T43" s="58"/>
      <c r="U43" s="61"/>
      <c r="V43" s="61"/>
      <c r="X43" s="15"/>
      <c r="Y43" s="58"/>
      <c r="Z43" s="61"/>
      <c r="AA43" s="61"/>
      <c r="AC43" s="15"/>
      <c r="AD43" s="58"/>
      <c r="AE43" s="61"/>
      <c r="AF43" s="61"/>
      <c r="AH43" s="15"/>
      <c r="AI43" s="58"/>
      <c r="AJ43" s="61"/>
      <c r="AK43" s="61"/>
      <c r="AM43" s="15"/>
      <c r="AN43" s="58"/>
      <c r="AO43" s="61"/>
      <c r="AP43" s="61"/>
      <c r="AR43" s="15"/>
      <c r="AS43" s="58"/>
      <c r="AT43" s="61"/>
      <c r="AU43" s="61"/>
      <c r="AW43" s="15"/>
      <c r="AX43" s="58"/>
      <c r="AY43" s="61"/>
      <c r="AZ43" s="61"/>
      <c r="BB43" s="15"/>
      <c r="BC43" s="58"/>
      <c r="BD43" s="61"/>
      <c r="BE43" s="61"/>
      <c r="BG43" s="15"/>
      <c r="BH43" s="58"/>
      <c r="BI43" s="61"/>
      <c r="BJ43" s="61"/>
      <c r="BL43" s="15"/>
      <c r="BM43" s="58"/>
      <c r="BN43" s="54">
        <v>40807</v>
      </c>
      <c r="BO43" s="55">
        <v>0.56374999999999997</v>
      </c>
      <c r="BQ43" s="15">
        <v>5542</v>
      </c>
      <c r="BR43" s="58"/>
      <c r="BS43" s="61"/>
      <c r="BT43" s="61"/>
      <c r="BV43" s="15"/>
      <c r="BW43" s="58"/>
      <c r="BX43" s="54">
        <v>40807</v>
      </c>
      <c r="BY43" s="55">
        <v>0.58613425925925922</v>
      </c>
      <c r="CB43" s="58"/>
      <c r="CD43" s="15">
        <v>69943</v>
      </c>
    </row>
    <row r="44" spans="1:82" s="59" customFormat="1">
      <c r="A44" s="54"/>
      <c r="B44" s="55"/>
      <c r="D44" s="15"/>
      <c r="E44" s="57"/>
      <c r="F44" s="54"/>
      <c r="G44" s="55"/>
      <c r="I44" s="15"/>
      <c r="J44" s="58"/>
      <c r="K44" s="54"/>
      <c r="L44" s="55"/>
      <c r="N44" s="15"/>
      <c r="O44" s="58"/>
      <c r="P44" s="54">
        <v>40807</v>
      </c>
      <c r="Q44" s="55">
        <v>0.41440972222222222</v>
      </c>
      <c r="S44" s="60">
        <v>7217</v>
      </c>
      <c r="T44" s="58"/>
      <c r="U44" s="61"/>
      <c r="V44" s="61"/>
      <c r="X44" s="15"/>
      <c r="Y44" s="58"/>
      <c r="Z44" s="61"/>
      <c r="AA44" s="61"/>
      <c r="AC44" s="15"/>
      <c r="AD44" s="58"/>
      <c r="AE44" s="61"/>
      <c r="AF44" s="61"/>
      <c r="AH44" s="15"/>
      <c r="AI44" s="58"/>
      <c r="AJ44" s="61"/>
      <c r="AK44" s="61"/>
      <c r="AM44" s="15"/>
      <c r="AN44" s="58"/>
      <c r="AO44" s="61"/>
      <c r="AP44" s="61"/>
      <c r="AR44" s="15"/>
      <c r="AS44" s="58"/>
      <c r="AT44" s="61"/>
      <c r="AU44" s="61"/>
      <c r="AW44" s="15"/>
      <c r="AX44" s="58"/>
      <c r="AY44" s="61"/>
      <c r="AZ44" s="61"/>
      <c r="BB44" s="15"/>
      <c r="BC44" s="58"/>
      <c r="BD44" s="61"/>
      <c r="BE44" s="61"/>
      <c r="BG44" s="15"/>
      <c r="BH44" s="58"/>
      <c r="BI44" s="61"/>
      <c r="BJ44" s="61"/>
      <c r="BL44" s="15"/>
      <c r="BM44" s="58"/>
      <c r="BN44" s="54"/>
      <c r="BO44" s="55"/>
      <c r="BQ44" s="15"/>
      <c r="BR44" s="58"/>
      <c r="BS44" s="61"/>
      <c r="BT44" s="61"/>
      <c r="BV44" s="15"/>
      <c r="BW44" s="58"/>
      <c r="BX44" s="61"/>
      <c r="BY44" s="61"/>
      <c r="CA44" s="15" t="s">
        <v>116</v>
      </c>
      <c r="CB44" s="58"/>
    </row>
    <row r="45" spans="1:82" s="59" customFormat="1">
      <c r="A45" s="54"/>
      <c r="B45" s="55"/>
      <c r="D45" s="15"/>
      <c r="E45" s="57"/>
      <c r="F45" s="54"/>
      <c r="G45" s="55"/>
      <c r="I45" s="15"/>
      <c r="J45" s="58"/>
      <c r="K45" s="54"/>
      <c r="L45" s="55"/>
      <c r="N45" s="15"/>
      <c r="O45" s="58"/>
      <c r="P45" s="54"/>
      <c r="Q45" s="55"/>
      <c r="S45" s="15"/>
      <c r="T45" s="58"/>
      <c r="U45" s="61"/>
      <c r="V45" s="61"/>
      <c r="X45" s="15"/>
      <c r="Y45" s="58"/>
      <c r="Z45" s="61"/>
      <c r="AA45" s="61"/>
      <c r="AC45" s="15"/>
      <c r="AD45" s="58"/>
      <c r="AE45" s="61"/>
      <c r="AF45" s="61"/>
      <c r="AH45" s="15"/>
      <c r="AI45" s="58"/>
      <c r="AJ45" s="61"/>
      <c r="AK45" s="61"/>
      <c r="AM45" s="15"/>
      <c r="AN45" s="58"/>
      <c r="AO45" s="61"/>
      <c r="AP45" s="61"/>
      <c r="AR45" s="15"/>
      <c r="AS45" s="58"/>
      <c r="AT45" s="61"/>
      <c r="AU45" s="61"/>
      <c r="AW45" s="15"/>
      <c r="AX45" s="58"/>
      <c r="AY45" s="61"/>
      <c r="AZ45" s="61"/>
      <c r="BB45" s="15"/>
      <c r="BC45" s="58"/>
      <c r="BD45" s="61"/>
      <c r="BE45" s="61"/>
      <c r="BG45" s="15"/>
      <c r="BH45" s="58"/>
      <c r="BI45" s="61"/>
      <c r="BJ45" s="61"/>
      <c r="BL45" s="15"/>
      <c r="BM45" s="58"/>
      <c r="BN45" s="54">
        <v>40807</v>
      </c>
      <c r="BO45" s="55">
        <v>0.56503472222222217</v>
      </c>
      <c r="BQ45" s="15">
        <v>9400</v>
      </c>
      <c r="BR45" s="58"/>
      <c r="BS45" s="61"/>
      <c r="BT45" s="61"/>
      <c r="BV45" s="15"/>
      <c r="BW45" s="58"/>
      <c r="BX45" s="61"/>
      <c r="BY45" s="61"/>
      <c r="CA45" s="15"/>
      <c r="CB45" s="58"/>
      <c r="CC45" s="60" t="s">
        <v>132</v>
      </c>
      <c r="CD45" s="60">
        <f>AVERAGE(CD22:CD43)</f>
        <v>32129.25</v>
      </c>
    </row>
    <row r="46" spans="1:82" s="59" customFormat="1">
      <c r="A46" s="54"/>
      <c r="B46" s="55"/>
      <c r="D46" s="15"/>
      <c r="E46" s="57"/>
      <c r="F46" s="54"/>
      <c r="G46" s="55"/>
      <c r="I46" s="15"/>
      <c r="J46" s="58"/>
      <c r="K46" s="54"/>
      <c r="L46" s="55"/>
      <c r="N46" s="15"/>
      <c r="O46" s="58"/>
      <c r="P46" s="54"/>
      <c r="Q46" s="55"/>
      <c r="S46" s="15"/>
      <c r="T46" s="58"/>
      <c r="U46" s="61"/>
      <c r="V46" s="61"/>
      <c r="X46" s="15"/>
      <c r="Y46" s="58"/>
      <c r="Z46" s="61"/>
      <c r="AA46" s="61"/>
      <c r="AC46" s="15"/>
      <c r="AD46" s="58"/>
      <c r="AE46" s="61"/>
      <c r="AF46" s="61"/>
      <c r="AH46" s="15"/>
      <c r="AI46" s="58"/>
      <c r="AJ46" s="61"/>
      <c r="AK46" s="61"/>
      <c r="AM46" s="15"/>
      <c r="AN46" s="58"/>
      <c r="AO46" s="61"/>
      <c r="AP46" s="61"/>
      <c r="AR46" s="15"/>
      <c r="AS46" s="58"/>
      <c r="AT46" s="61"/>
      <c r="AU46" s="61"/>
      <c r="AW46" s="15"/>
      <c r="AX46" s="58"/>
      <c r="AY46" s="61"/>
      <c r="AZ46" s="61"/>
      <c r="BB46" s="15"/>
      <c r="BC46" s="58"/>
      <c r="BD46" s="61"/>
      <c r="BE46" s="61"/>
      <c r="BG46" s="15"/>
      <c r="BH46" s="58"/>
      <c r="BI46" s="61"/>
      <c r="BJ46" s="61"/>
      <c r="BL46" s="15"/>
      <c r="BM46" s="58"/>
      <c r="BN46" s="54">
        <v>40807</v>
      </c>
      <c r="BO46" s="55">
        <v>0.56572916666666673</v>
      </c>
      <c r="BQ46" s="15">
        <v>6837</v>
      </c>
      <c r="BR46" s="58"/>
      <c r="BS46" s="61"/>
      <c r="BT46" s="61"/>
      <c r="BV46" s="15"/>
      <c r="BW46" s="58"/>
      <c r="BX46" s="61"/>
      <c r="BY46" s="61"/>
      <c r="CA46" s="15"/>
      <c r="CB46" s="58"/>
      <c r="CD46" s="60"/>
    </row>
    <row r="47" spans="1:82" s="52" customFormat="1" ht="15" customHeight="1">
      <c r="A47" s="17" t="s">
        <v>10</v>
      </c>
      <c r="B47" s="42">
        <v>105</v>
      </c>
      <c r="C47" s="8"/>
      <c r="D47" s="16"/>
      <c r="E47" s="9"/>
      <c r="F47" s="17" t="s">
        <v>10</v>
      </c>
      <c r="G47" s="42">
        <v>104</v>
      </c>
      <c r="H47" s="8"/>
      <c r="I47" s="16"/>
      <c r="K47" s="17" t="s">
        <v>10</v>
      </c>
      <c r="L47" s="42">
        <v>106</v>
      </c>
      <c r="M47" s="8"/>
      <c r="N47" s="16"/>
      <c r="P47" s="17" t="s">
        <v>10</v>
      </c>
      <c r="Q47" s="42">
        <v>103</v>
      </c>
      <c r="R47" s="8"/>
      <c r="S47" s="16"/>
      <c r="U47" s="17" t="s">
        <v>10</v>
      </c>
      <c r="V47" s="42">
        <v>107</v>
      </c>
      <c r="W47" s="8"/>
      <c r="X47" s="16"/>
      <c r="Z47" s="17" t="s">
        <v>10</v>
      </c>
      <c r="AA47" s="42">
        <v>108</v>
      </c>
      <c r="AB47" s="8"/>
      <c r="AC47" s="16"/>
      <c r="AE47" s="17" t="s">
        <v>10</v>
      </c>
      <c r="AF47" s="42">
        <v>109</v>
      </c>
      <c r="AG47" s="8"/>
      <c r="AH47" s="16"/>
      <c r="AJ47" s="17" t="s">
        <v>10</v>
      </c>
      <c r="AK47" s="42">
        <v>111</v>
      </c>
      <c r="AL47" s="8"/>
      <c r="AM47" s="16"/>
      <c r="AO47" s="17" t="s">
        <v>10</v>
      </c>
      <c r="AP47" s="42">
        <v>110</v>
      </c>
      <c r="AQ47" s="8"/>
      <c r="AR47" s="16"/>
      <c r="AT47" s="17" t="s">
        <v>10</v>
      </c>
      <c r="AU47" s="42">
        <v>113</v>
      </c>
      <c r="AV47" s="8"/>
      <c r="AW47" s="16"/>
      <c r="AY47" s="17" t="s">
        <v>10</v>
      </c>
      <c r="AZ47" s="42">
        <v>114</v>
      </c>
      <c r="BA47" s="8"/>
      <c r="BB47" s="16"/>
      <c r="BD47" s="17" t="s">
        <v>10</v>
      </c>
      <c r="BE47" s="42">
        <v>115</v>
      </c>
      <c r="BF47" s="8"/>
      <c r="BG47" s="16"/>
      <c r="BI47" s="17" t="s">
        <v>10</v>
      </c>
      <c r="BJ47" s="42">
        <v>112</v>
      </c>
      <c r="BK47" s="8"/>
      <c r="BL47" s="16"/>
      <c r="BN47" s="17" t="s">
        <v>10</v>
      </c>
      <c r="BO47" s="42">
        <v>116</v>
      </c>
      <c r="BP47" s="8"/>
      <c r="BQ47" s="16"/>
      <c r="BS47" s="17" t="s">
        <v>10</v>
      </c>
      <c r="BT47" s="42">
        <v>117</v>
      </c>
      <c r="BU47" s="8"/>
      <c r="BV47" s="16"/>
      <c r="BX47" s="17" t="s">
        <v>10</v>
      </c>
      <c r="BY47" s="42">
        <v>118</v>
      </c>
      <c r="CA47" s="16"/>
      <c r="CC47" s="52" t="s">
        <v>118</v>
      </c>
    </row>
    <row r="48" spans="1:82">
      <c r="A48" s="35">
        <v>40808</v>
      </c>
      <c r="B48" s="36">
        <v>0.54877314814814815</v>
      </c>
      <c r="C48" s="38">
        <v>3810</v>
      </c>
      <c r="F48" s="35">
        <v>40808</v>
      </c>
      <c r="G48" s="36">
        <v>0.54248842592592594</v>
      </c>
      <c r="H48" s="38">
        <v>10061</v>
      </c>
      <c r="K48" s="35">
        <v>40808</v>
      </c>
      <c r="L48" s="36">
        <v>0.55645833333333339</v>
      </c>
      <c r="M48" s="38">
        <v>41001</v>
      </c>
      <c r="P48" s="35">
        <v>40808</v>
      </c>
      <c r="Q48" s="36">
        <v>0.5340625</v>
      </c>
      <c r="R48" s="38">
        <v>4059</v>
      </c>
      <c r="U48" s="35">
        <v>40808</v>
      </c>
      <c r="V48" s="36">
        <v>0.56539351851851849</v>
      </c>
      <c r="W48" s="38">
        <v>15534</v>
      </c>
      <c r="Z48" s="35">
        <v>40808</v>
      </c>
      <c r="AA48" s="36">
        <v>0.57108796296296294</v>
      </c>
      <c r="AB48" s="38">
        <v>14644</v>
      </c>
      <c r="AE48" s="35">
        <v>40808</v>
      </c>
      <c r="AF48" s="36">
        <v>0.57765046296296296</v>
      </c>
      <c r="AG48" s="38">
        <v>6389</v>
      </c>
      <c r="AJ48" s="35">
        <v>40808</v>
      </c>
      <c r="AK48" s="36">
        <v>0.60256944444444438</v>
      </c>
      <c r="AL48" s="38">
        <v>3394</v>
      </c>
      <c r="AO48" s="35">
        <v>40808</v>
      </c>
      <c r="AP48" s="36">
        <v>0.59173611111111113</v>
      </c>
      <c r="AQ48" s="38">
        <v>3384</v>
      </c>
      <c r="AT48" s="35">
        <v>40808</v>
      </c>
      <c r="AU48" s="36">
        <v>0.65017361111111105</v>
      </c>
      <c r="AV48" s="38">
        <v>8611</v>
      </c>
      <c r="AY48" s="35">
        <v>40808</v>
      </c>
      <c r="AZ48" s="36">
        <v>0.65741898148148148</v>
      </c>
      <c r="BA48" s="38">
        <v>216966</v>
      </c>
      <c r="BD48" s="35">
        <v>40808</v>
      </c>
      <c r="BE48" s="36">
        <v>0.66347222222222224</v>
      </c>
      <c r="BF48" s="38">
        <v>21128</v>
      </c>
      <c r="BI48" s="35">
        <v>40808</v>
      </c>
      <c r="BJ48" s="36">
        <v>0.62368055555555557</v>
      </c>
      <c r="BK48" s="38">
        <v>4002</v>
      </c>
      <c r="BN48" s="35">
        <v>40808</v>
      </c>
      <c r="BO48" s="36">
        <v>0.67587962962962955</v>
      </c>
      <c r="BP48" s="38">
        <v>6877</v>
      </c>
      <c r="BS48" s="35">
        <v>40808</v>
      </c>
      <c r="BT48" s="36">
        <v>0.69</v>
      </c>
      <c r="BU48" s="38">
        <v>6327</v>
      </c>
      <c r="BX48" s="35">
        <v>40808</v>
      </c>
      <c r="BY48" s="36">
        <v>0.70141203703703703</v>
      </c>
      <c r="CA48" s="38"/>
      <c r="CC48" s="38">
        <v>6222</v>
      </c>
    </row>
    <row r="49" spans="1:81">
      <c r="A49" s="35">
        <v>40808</v>
      </c>
      <c r="B49" s="36">
        <v>0.54946759259259259</v>
      </c>
      <c r="C49" s="38">
        <v>7862</v>
      </c>
      <c r="F49" s="35">
        <v>40808</v>
      </c>
      <c r="G49" s="36">
        <v>0.54318287037037039</v>
      </c>
      <c r="H49" s="38">
        <v>6500</v>
      </c>
      <c r="K49" s="35">
        <v>40808</v>
      </c>
      <c r="L49" s="36">
        <v>0.55715277777777772</v>
      </c>
      <c r="M49" s="38">
        <v>33879</v>
      </c>
      <c r="P49" s="35">
        <v>40808</v>
      </c>
      <c r="Q49" s="36">
        <v>0.53475694444444444</v>
      </c>
      <c r="R49" s="38">
        <v>3858</v>
      </c>
      <c r="U49" s="35">
        <v>40808</v>
      </c>
      <c r="V49" s="36">
        <v>0.56608796296296293</v>
      </c>
      <c r="W49" s="38">
        <v>9350</v>
      </c>
      <c r="Z49" s="35">
        <v>40808</v>
      </c>
      <c r="AA49" s="36">
        <v>0.57178240740740738</v>
      </c>
      <c r="AB49" s="38">
        <v>9263</v>
      </c>
      <c r="AE49" s="35">
        <v>40808</v>
      </c>
      <c r="AF49" s="36">
        <v>0.5783449074074074</v>
      </c>
      <c r="AG49" s="38">
        <v>5915</v>
      </c>
      <c r="AJ49" s="35">
        <v>40808</v>
      </c>
      <c r="AK49" s="36">
        <v>0.60326388888888893</v>
      </c>
      <c r="AL49" s="38">
        <v>3353</v>
      </c>
      <c r="AO49" s="35">
        <v>40808</v>
      </c>
      <c r="AP49" s="36">
        <v>0.59243055555555557</v>
      </c>
      <c r="AQ49" s="38">
        <v>2617</v>
      </c>
      <c r="AT49" s="35">
        <v>40808</v>
      </c>
      <c r="AU49" s="36">
        <v>0.6508680555555556</v>
      </c>
      <c r="AV49" s="38">
        <v>10115</v>
      </c>
      <c r="AY49" s="35">
        <v>40808</v>
      </c>
      <c r="AZ49" s="36">
        <v>0.65811342592592592</v>
      </c>
      <c r="BA49" s="38">
        <v>204916</v>
      </c>
      <c r="BD49" s="35">
        <v>40808</v>
      </c>
      <c r="BE49" s="36">
        <v>0.66416666666666668</v>
      </c>
      <c r="BF49" s="38">
        <v>21426</v>
      </c>
      <c r="BI49" s="35">
        <v>40808</v>
      </c>
      <c r="BJ49" s="36">
        <v>0.62437500000000001</v>
      </c>
      <c r="BK49" s="38">
        <v>3647</v>
      </c>
      <c r="BN49" s="35">
        <v>40808</v>
      </c>
      <c r="BO49" s="36">
        <v>0.67657407407407411</v>
      </c>
      <c r="BP49" s="38">
        <v>7917</v>
      </c>
      <c r="BS49" s="35">
        <v>40808</v>
      </c>
      <c r="BT49" s="36">
        <v>0.6906944444444445</v>
      </c>
      <c r="BU49" s="38">
        <v>8329</v>
      </c>
      <c r="BX49" s="35">
        <v>40808</v>
      </c>
      <c r="BY49" s="36">
        <v>0.70210648148148147</v>
      </c>
      <c r="CA49" s="38"/>
      <c r="CC49" s="38">
        <v>5773</v>
      </c>
    </row>
    <row r="50" spans="1:81">
      <c r="A50" s="35">
        <v>40808</v>
      </c>
      <c r="B50" s="36">
        <v>0.55016203703703703</v>
      </c>
      <c r="C50" s="38">
        <v>5465</v>
      </c>
      <c r="F50" s="35">
        <v>40808</v>
      </c>
      <c r="G50" s="36">
        <v>0.54387731481481483</v>
      </c>
      <c r="H50" s="38">
        <v>5620</v>
      </c>
      <c r="K50" s="35">
        <v>40808</v>
      </c>
      <c r="L50" s="36">
        <v>0.55784722222222227</v>
      </c>
      <c r="M50" s="38">
        <v>11130</v>
      </c>
      <c r="P50" s="35">
        <v>40808</v>
      </c>
      <c r="Q50" s="36">
        <v>0.53545138888888888</v>
      </c>
      <c r="R50" s="38">
        <v>3841</v>
      </c>
      <c r="U50" s="35">
        <v>40808</v>
      </c>
      <c r="V50" s="36">
        <v>0.56678240740740737</v>
      </c>
      <c r="W50" s="38">
        <v>12457</v>
      </c>
      <c r="Z50" s="35">
        <v>40808</v>
      </c>
      <c r="AA50" s="36">
        <v>0.57247685185185182</v>
      </c>
      <c r="AB50" s="38">
        <v>27929</v>
      </c>
      <c r="AE50" s="35">
        <v>40808</v>
      </c>
      <c r="AF50" s="36">
        <v>0.57903935185185185</v>
      </c>
      <c r="AG50" s="38">
        <v>4776</v>
      </c>
      <c r="AJ50" s="35">
        <v>40808</v>
      </c>
      <c r="AK50" s="36">
        <v>0.60395833333333326</v>
      </c>
      <c r="AL50" s="38">
        <v>3408</v>
      </c>
      <c r="AO50" s="35">
        <v>40808</v>
      </c>
      <c r="AP50" s="36">
        <v>0.59312500000000001</v>
      </c>
      <c r="AQ50" s="38">
        <v>2660</v>
      </c>
      <c r="AT50" s="35">
        <v>40808</v>
      </c>
      <c r="AU50" s="36">
        <v>0.65156249999999993</v>
      </c>
      <c r="AV50" s="38">
        <v>16703</v>
      </c>
      <c r="AY50" s="35">
        <v>40808</v>
      </c>
      <c r="AZ50" s="36">
        <v>0.65880787037037036</v>
      </c>
      <c r="BA50" s="38">
        <v>279033</v>
      </c>
      <c r="BD50" s="35">
        <v>40808</v>
      </c>
      <c r="BE50" s="36">
        <v>0.66486111111111112</v>
      </c>
      <c r="BF50" s="38">
        <v>25156</v>
      </c>
      <c r="BI50" s="35">
        <v>40808</v>
      </c>
      <c r="BJ50" s="36">
        <v>0.62506944444444446</v>
      </c>
      <c r="BK50" s="38">
        <v>3691</v>
      </c>
      <c r="BN50" s="35">
        <v>40808</v>
      </c>
      <c r="BO50" s="36">
        <v>0.67726851851851855</v>
      </c>
      <c r="BP50" s="38">
        <v>7203</v>
      </c>
      <c r="BS50" s="35">
        <v>40808</v>
      </c>
      <c r="BT50" s="36">
        <v>0.69138888888888894</v>
      </c>
      <c r="BU50" s="38">
        <v>6137</v>
      </c>
      <c r="BX50" s="35">
        <v>40808</v>
      </c>
      <c r="BY50" s="36">
        <v>0.70280092592592591</v>
      </c>
      <c r="CA50" s="38"/>
      <c r="CC50" s="38">
        <v>7149</v>
      </c>
    </row>
    <row r="51" spans="1:81">
      <c r="A51" s="35">
        <v>40808</v>
      </c>
      <c r="B51" s="36">
        <v>0.55085648148148147</v>
      </c>
      <c r="C51" s="38">
        <v>7513</v>
      </c>
      <c r="F51" s="35">
        <v>40808</v>
      </c>
      <c r="G51" s="36">
        <v>0.54457175925925927</v>
      </c>
      <c r="H51" s="38">
        <v>19853</v>
      </c>
      <c r="K51" s="35">
        <v>40808</v>
      </c>
      <c r="L51" s="36">
        <v>0.5585416666666666</v>
      </c>
      <c r="M51" s="38">
        <v>19465</v>
      </c>
      <c r="P51" s="35">
        <v>40808</v>
      </c>
      <c r="Q51" s="36">
        <v>0.53614583333333332</v>
      </c>
      <c r="R51" s="38">
        <v>4137</v>
      </c>
      <c r="U51" s="35">
        <v>40808</v>
      </c>
      <c r="V51" s="36">
        <v>0.56747685185185182</v>
      </c>
      <c r="W51" s="38">
        <v>13723</v>
      </c>
      <c r="Z51" s="35">
        <v>40808</v>
      </c>
      <c r="AA51" s="36">
        <v>0.57317129629629626</v>
      </c>
      <c r="AB51" s="38">
        <v>6985</v>
      </c>
      <c r="AE51" s="35">
        <v>40808</v>
      </c>
      <c r="AF51" s="36">
        <v>0.57973379629629629</v>
      </c>
      <c r="AG51" s="38">
        <v>5576</v>
      </c>
      <c r="AJ51" s="35">
        <v>40808</v>
      </c>
      <c r="AK51" s="36">
        <v>0.60465277777777782</v>
      </c>
      <c r="AL51" s="38">
        <v>3682</v>
      </c>
      <c r="AO51" s="35">
        <v>40808</v>
      </c>
      <c r="AP51" s="36">
        <v>0.59381944444444446</v>
      </c>
      <c r="AQ51" s="38">
        <v>2736</v>
      </c>
      <c r="AT51" s="35">
        <v>40808</v>
      </c>
      <c r="AU51" s="36">
        <v>0.65225694444444449</v>
      </c>
      <c r="AV51" s="38">
        <v>15432</v>
      </c>
      <c r="AY51" s="35">
        <v>40808</v>
      </c>
      <c r="AZ51" s="36">
        <v>0.65950231481481481</v>
      </c>
      <c r="BA51" s="38">
        <v>261783</v>
      </c>
      <c r="BD51" s="35">
        <v>40808</v>
      </c>
      <c r="BE51" s="36">
        <v>0.66555555555555557</v>
      </c>
      <c r="BF51" s="38">
        <v>21490</v>
      </c>
      <c r="BI51" s="35">
        <v>40808</v>
      </c>
      <c r="BJ51" s="36">
        <v>0.6257638888888889</v>
      </c>
      <c r="BK51" s="38">
        <v>3760</v>
      </c>
      <c r="BN51" s="35">
        <v>40808</v>
      </c>
      <c r="BO51" s="36">
        <v>0.67796296296296299</v>
      </c>
      <c r="BP51" s="38">
        <v>7700</v>
      </c>
      <c r="BS51" s="35">
        <v>40808</v>
      </c>
      <c r="BT51" s="36">
        <v>0.69208333333333327</v>
      </c>
      <c r="BU51" s="38">
        <v>12423</v>
      </c>
      <c r="BX51" s="35">
        <v>40808</v>
      </c>
      <c r="BY51" s="36">
        <v>0.70349537037037047</v>
      </c>
      <c r="CA51" s="38"/>
      <c r="CC51" s="38">
        <v>8525</v>
      </c>
    </row>
    <row r="52" spans="1:81">
      <c r="A52" s="35">
        <v>40808</v>
      </c>
      <c r="B52" s="36">
        <v>0.55155092592592592</v>
      </c>
      <c r="C52" s="38">
        <v>4710</v>
      </c>
      <c r="F52" s="35">
        <v>40808</v>
      </c>
      <c r="G52" s="36">
        <v>0.54526620370370371</v>
      </c>
      <c r="H52" s="38">
        <v>23367</v>
      </c>
      <c r="K52" s="35">
        <v>40808</v>
      </c>
      <c r="L52" s="36">
        <v>0.55923611111111116</v>
      </c>
      <c r="M52" s="38">
        <v>15790</v>
      </c>
      <c r="P52" s="35">
        <v>40808</v>
      </c>
      <c r="Q52" s="36">
        <v>0.53684027777777776</v>
      </c>
      <c r="R52" s="38">
        <v>4181</v>
      </c>
      <c r="U52" s="35">
        <v>40808</v>
      </c>
      <c r="V52" s="36">
        <v>0.56817129629629626</v>
      </c>
      <c r="W52" s="38">
        <v>8648</v>
      </c>
      <c r="Z52" s="35">
        <v>40808</v>
      </c>
      <c r="AA52" s="36">
        <v>0.5738657407407407</v>
      </c>
      <c r="AB52" s="38">
        <v>10614</v>
      </c>
      <c r="AE52" s="35">
        <v>40808</v>
      </c>
      <c r="AF52" s="36">
        <v>0.58042824074074073</v>
      </c>
      <c r="AG52" s="38">
        <v>4803</v>
      </c>
      <c r="AJ52" s="35">
        <v>40808</v>
      </c>
      <c r="AK52" s="36">
        <v>0.60534722222222215</v>
      </c>
      <c r="AL52" s="38">
        <v>3664</v>
      </c>
      <c r="AO52" s="35">
        <v>40808</v>
      </c>
      <c r="AP52" s="36">
        <v>0.5945138888888889</v>
      </c>
      <c r="AQ52" s="38">
        <v>3025</v>
      </c>
      <c r="AT52" s="35">
        <v>40808</v>
      </c>
      <c r="AU52" s="36">
        <v>0.65295138888888882</v>
      </c>
      <c r="AV52" s="38">
        <v>15721</v>
      </c>
      <c r="AY52" s="35">
        <v>40808</v>
      </c>
      <c r="AZ52" s="36">
        <v>0.66019675925925925</v>
      </c>
      <c r="BA52" s="38">
        <v>308566</v>
      </c>
      <c r="BD52" s="35">
        <v>40808</v>
      </c>
      <c r="BE52" s="36">
        <v>0.66625000000000001</v>
      </c>
      <c r="BF52" s="38">
        <v>29041</v>
      </c>
      <c r="BI52" s="35">
        <v>40808</v>
      </c>
      <c r="BJ52" s="36">
        <v>0.62645833333333334</v>
      </c>
      <c r="BK52" s="38">
        <v>3821</v>
      </c>
      <c r="BN52" s="35">
        <v>40808</v>
      </c>
      <c r="BO52" s="36">
        <v>0.67865740740740732</v>
      </c>
      <c r="BP52" s="38">
        <v>7748</v>
      </c>
      <c r="BS52" s="35">
        <v>40808</v>
      </c>
      <c r="BT52" s="36">
        <v>0.69277777777777771</v>
      </c>
      <c r="BU52" s="38">
        <v>6234</v>
      </c>
      <c r="BX52" s="35">
        <v>40808</v>
      </c>
      <c r="BY52" s="36">
        <v>0.7041898148148148</v>
      </c>
      <c r="CA52" s="38"/>
      <c r="CC52" s="38">
        <v>14001</v>
      </c>
    </row>
    <row r="53" spans="1:81">
      <c r="A53" s="35">
        <v>40808</v>
      </c>
      <c r="B53" s="36">
        <v>0.55224537037037036</v>
      </c>
      <c r="C53" s="38">
        <v>4710</v>
      </c>
      <c r="F53" s="35">
        <v>40808</v>
      </c>
      <c r="G53" s="36">
        <v>0.54596064814814815</v>
      </c>
      <c r="H53" s="38">
        <v>41827</v>
      </c>
      <c r="K53" s="35">
        <v>40808</v>
      </c>
      <c r="L53" s="36">
        <v>0.55993055555555549</v>
      </c>
      <c r="M53" s="38">
        <v>10609</v>
      </c>
      <c r="U53" s="35">
        <v>40808</v>
      </c>
      <c r="V53" s="36">
        <v>0.56886574074074081</v>
      </c>
      <c r="W53" s="38">
        <v>8750</v>
      </c>
      <c r="Z53" s="35">
        <v>40808</v>
      </c>
      <c r="AA53" s="36">
        <v>0.57456018518518526</v>
      </c>
      <c r="AB53" s="38">
        <v>19813</v>
      </c>
      <c r="AE53" s="35">
        <v>40808</v>
      </c>
      <c r="AF53" s="36">
        <v>0.58112268518518517</v>
      </c>
      <c r="AG53" s="38">
        <v>6142</v>
      </c>
      <c r="AO53" s="35">
        <v>40808</v>
      </c>
      <c r="AP53" s="36">
        <v>0.59520833333333334</v>
      </c>
      <c r="AQ53" s="38">
        <v>3116</v>
      </c>
      <c r="AT53" s="35">
        <v>40808</v>
      </c>
      <c r="AU53" s="36">
        <v>0.65364583333333337</v>
      </c>
      <c r="AV53" s="38">
        <v>15698</v>
      </c>
      <c r="AY53" s="35">
        <v>40808</v>
      </c>
      <c r="AZ53" s="36">
        <v>0.66089120370370369</v>
      </c>
      <c r="BA53" s="38">
        <v>299166</v>
      </c>
      <c r="BD53" s="35">
        <v>40808</v>
      </c>
      <c r="BE53" s="36">
        <v>0.66694444444444445</v>
      </c>
      <c r="BF53" s="38">
        <v>28150</v>
      </c>
      <c r="BI53" s="35">
        <v>40808</v>
      </c>
      <c r="BJ53" s="36">
        <v>0.62715277777777778</v>
      </c>
      <c r="BK53" s="38">
        <v>3855</v>
      </c>
      <c r="BN53" s="35">
        <v>40808</v>
      </c>
      <c r="BO53" s="36">
        <v>0.67935185185185187</v>
      </c>
      <c r="BP53" s="38">
        <v>8326</v>
      </c>
      <c r="CA53" s="38"/>
    </row>
    <row r="54" spans="1:81">
      <c r="BI54" s="35">
        <v>40808</v>
      </c>
      <c r="BJ54" s="36">
        <v>0.62784722222222222</v>
      </c>
      <c r="BK54" s="38">
        <v>3767</v>
      </c>
      <c r="BN54" s="35">
        <v>40808</v>
      </c>
      <c r="BO54" s="36">
        <v>0.68004629629629632</v>
      </c>
      <c r="BP54" s="38">
        <v>7034</v>
      </c>
      <c r="CA54" s="38"/>
    </row>
    <row r="55" spans="1:81" s="52" customFormat="1" ht="15" customHeight="1">
      <c r="A55" s="17" t="s">
        <v>11</v>
      </c>
      <c r="B55" s="42">
        <v>121</v>
      </c>
      <c r="C55" s="8"/>
      <c r="D55" s="16"/>
      <c r="E55" s="9"/>
      <c r="F55" s="17" t="s">
        <v>11</v>
      </c>
      <c r="G55" s="42">
        <v>120</v>
      </c>
      <c r="H55" s="8"/>
      <c r="I55" s="16"/>
      <c r="K55" s="17" t="s">
        <v>11</v>
      </c>
      <c r="L55" s="42">
        <v>122</v>
      </c>
      <c r="M55" s="8"/>
      <c r="N55" s="16"/>
      <c r="P55" s="17" t="s">
        <v>11</v>
      </c>
      <c r="Q55" s="42">
        <v>119</v>
      </c>
      <c r="R55" s="8"/>
      <c r="S55" s="16"/>
      <c r="U55" s="17" t="s">
        <v>11</v>
      </c>
      <c r="V55" s="42">
        <v>123</v>
      </c>
      <c r="W55" s="8"/>
      <c r="X55" s="16"/>
      <c r="Z55" s="17" t="s">
        <v>11</v>
      </c>
      <c r="AA55" s="42">
        <v>124</v>
      </c>
      <c r="AB55" s="8"/>
      <c r="AC55" s="16"/>
      <c r="AE55" s="17" t="s">
        <v>11</v>
      </c>
      <c r="AF55" s="42">
        <v>125</v>
      </c>
      <c r="AG55" s="8"/>
      <c r="AH55" s="16"/>
      <c r="AJ55" s="17" t="s">
        <v>11</v>
      </c>
      <c r="AK55" s="42">
        <v>126</v>
      </c>
      <c r="AL55" s="8"/>
      <c r="AM55" s="16"/>
      <c r="AO55" s="17" t="s">
        <v>11</v>
      </c>
      <c r="AP55" s="42">
        <v>127</v>
      </c>
      <c r="AQ55" s="8"/>
      <c r="AR55" s="16"/>
      <c r="AT55" s="17" t="s">
        <v>11</v>
      </c>
      <c r="AU55" s="42">
        <v>129</v>
      </c>
      <c r="AV55" s="8"/>
      <c r="AW55" s="16"/>
      <c r="AY55" s="17" t="s">
        <v>11</v>
      </c>
      <c r="AZ55" s="42">
        <v>130</v>
      </c>
      <c r="BA55" s="8"/>
      <c r="BB55" s="16"/>
      <c r="BD55" s="17" t="s">
        <v>11</v>
      </c>
      <c r="BE55" s="42">
        <v>131</v>
      </c>
      <c r="BF55" s="8"/>
      <c r="BG55" s="16"/>
      <c r="BI55" s="17" t="s">
        <v>11</v>
      </c>
      <c r="BJ55" s="42">
        <v>128</v>
      </c>
      <c r="BK55" s="8"/>
      <c r="BL55" s="16"/>
      <c r="BN55" s="17" t="s">
        <v>11</v>
      </c>
      <c r="BO55" s="42">
        <v>132</v>
      </c>
      <c r="BP55" s="8"/>
      <c r="BQ55" s="16"/>
      <c r="BS55" s="17" t="s">
        <v>11</v>
      </c>
      <c r="BT55" s="42">
        <v>133</v>
      </c>
      <c r="BU55" s="8"/>
      <c r="BV55" s="16"/>
      <c r="BX55" s="42" t="s">
        <v>11</v>
      </c>
      <c r="BY55" s="42">
        <v>134</v>
      </c>
      <c r="BZ55" s="8"/>
      <c r="CA55" s="8"/>
    </row>
    <row r="56" spans="1:81">
      <c r="A56" s="35">
        <v>40809</v>
      </c>
      <c r="B56" s="36">
        <v>0.41317129629629629</v>
      </c>
      <c r="C56" s="38">
        <v>23496</v>
      </c>
      <c r="F56" s="35">
        <v>40809</v>
      </c>
      <c r="G56" s="36">
        <v>0.40810185185185183</v>
      </c>
      <c r="H56" s="38">
        <v>14983</v>
      </c>
      <c r="K56" s="35">
        <v>40809</v>
      </c>
      <c r="L56" s="36">
        <v>0.42026620370370371</v>
      </c>
      <c r="M56" s="38">
        <v>12392</v>
      </c>
      <c r="P56" s="35">
        <v>40809</v>
      </c>
      <c r="Q56" s="36">
        <v>0.39537037037037037</v>
      </c>
      <c r="R56" s="38">
        <v>7760</v>
      </c>
      <c r="U56" s="35">
        <v>40809</v>
      </c>
      <c r="V56" s="36">
        <v>0.43943287037037032</v>
      </c>
      <c r="W56" s="38">
        <v>9584</v>
      </c>
      <c r="Z56" s="35">
        <v>40809</v>
      </c>
      <c r="AA56" s="36">
        <v>0.44413194444444443</v>
      </c>
      <c r="AB56" s="38">
        <v>12839</v>
      </c>
      <c r="AE56" s="35">
        <v>40809</v>
      </c>
      <c r="AF56" s="36">
        <v>0.45317129629629632</v>
      </c>
      <c r="AG56" s="38">
        <v>9679</v>
      </c>
      <c r="AJ56" s="35">
        <v>40809</v>
      </c>
      <c r="AK56" s="36">
        <v>0.46488425925925925</v>
      </c>
      <c r="AL56" s="38">
        <v>5952</v>
      </c>
      <c r="AO56" s="35">
        <v>40809</v>
      </c>
      <c r="AP56" s="36">
        <v>0.47438657407407409</v>
      </c>
      <c r="AQ56" s="38">
        <v>5839</v>
      </c>
      <c r="AT56" s="35">
        <v>40809</v>
      </c>
      <c r="AU56" s="36">
        <v>0.51412037037037039</v>
      </c>
      <c r="AV56" s="38">
        <v>16458</v>
      </c>
      <c r="AY56" s="35">
        <v>40809</v>
      </c>
      <c r="AZ56" s="36">
        <v>0.52224537037037033</v>
      </c>
      <c r="BA56" s="38">
        <v>191233</v>
      </c>
      <c r="BD56" s="35">
        <v>40809</v>
      </c>
      <c r="BE56" s="36">
        <v>0.5289814814814815</v>
      </c>
      <c r="BF56" s="38">
        <v>21491</v>
      </c>
      <c r="BI56" s="35">
        <v>40809</v>
      </c>
      <c r="BJ56" s="36">
        <v>0.49094907407407407</v>
      </c>
      <c r="BK56" s="38">
        <v>4535</v>
      </c>
      <c r="BN56" s="35">
        <v>40809</v>
      </c>
      <c r="BO56" s="36">
        <v>0.54038194444444443</v>
      </c>
      <c r="BP56" s="38">
        <v>5865</v>
      </c>
      <c r="BS56" s="35">
        <v>40809</v>
      </c>
      <c r="BT56" s="36">
        <v>0.54724537037037035</v>
      </c>
      <c r="BU56" s="38">
        <v>4306</v>
      </c>
      <c r="BX56" s="35">
        <v>40809</v>
      </c>
      <c r="BY56" s="36">
        <v>0.57209490740740743</v>
      </c>
      <c r="BZ56" s="38">
        <v>8024</v>
      </c>
      <c r="CA56" s="38"/>
    </row>
    <row r="57" spans="1:81">
      <c r="A57" s="35">
        <v>40809</v>
      </c>
      <c r="B57" s="36">
        <v>0.41386574074074073</v>
      </c>
      <c r="C57" s="38">
        <v>16845</v>
      </c>
      <c r="F57" s="35">
        <v>40809</v>
      </c>
      <c r="G57" s="36">
        <v>0.40879629629629632</v>
      </c>
      <c r="H57" s="38">
        <v>28138</v>
      </c>
      <c r="K57" s="35">
        <v>40809</v>
      </c>
      <c r="L57" s="36">
        <v>0.4209606481481481</v>
      </c>
      <c r="M57" s="38">
        <v>10073</v>
      </c>
      <c r="P57" s="35">
        <v>40809</v>
      </c>
      <c r="Q57" s="36">
        <v>0.39606481481481487</v>
      </c>
      <c r="R57" s="38">
        <v>8108</v>
      </c>
      <c r="U57" s="35">
        <v>40809</v>
      </c>
      <c r="V57" s="36">
        <v>0.44012731481481482</v>
      </c>
      <c r="W57" s="38">
        <v>12975</v>
      </c>
      <c r="Z57" s="35">
        <v>40809</v>
      </c>
      <c r="AA57" s="36">
        <v>0.44482638888888887</v>
      </c>
      <c r="AB57" s="38">
        <v>9055</v>
      </c>
      <c r="AE57" s="35">
        <v>40809</v>
      </c>
      <c r="AF57" s="36">
        <v>0.45386574074074071</v>
      </c>
      <c r="AG57" s="38">
        <v>11755</v>
      </c>
      <c r="AJ57" s="35">
        <v>40809</v>
      </c>
      <c r="AK57" s="36">
        <v>0.46557870370370374</v>
      </c>
      <c r="AL57" s="38">
        <v>6146</v>
      </c>
      <c r="AO57" s="35">
        <v>40809</v>
      </c>
      <c r="AP57" s="36">
        <v>0.47508101851851853</v>
      </c>
      <c r="AQ57" s="38">
        <v>5204</v>
      </c>
      <c r="AT57" s="35">
        <v>40809</v>
      </c>
      <c r="AU57" s="36">
        <v>0.51481481481481484</v>
      </c>
      <c r="AV57" s="38">
        <v>9810</v>
      </c>
      <c r="AY57" s="35">
        <v>40809</v>
      </c>
      <c r="AZ57" s="36">
        <v>0.52293981481481489</v>
      </c>
      <c r="BA57" s="38">
        <v>218950</v>
      </c>
      <c r="BD57" s="35">
        <v>40809</v>
      </c>
      <c r="BE57" s="36">
        <v>0.52967592592592594</v>
      </c>
      <c r="BF57" s="38">
        <v>25618</v>
      </c>
      <c r="BI57" s="35">
        <v>40809</v>
      </c>
      <c r="BJ57" s="36">
        <v>0.49164351851851856</v>
      </c>
      <c r="BK57" s="38">
        <v>4726</v>
      </c>
      <c r="BN57" s="35">
        <v>40809</v>
      </c>
      <c r="BO57" s="36">
        <v>0.54107638888888887</v>
      </c>
      <c r="BP57" s="38">
        <v>6358</v>
      </c>
      <c r="BS57" s="35">
        <v>40809</v>
      </c>
      <c r="BT57" s="36">
        <v>0.5479398148148148</v>
      </c>
      <c r="BU57" s="38">
        <v>5581</v>
      </c>
      <c r="BX57" s="35">
        <v>40809</v>
      </c>
      <c r="BY57" s="36">
        <v>0.57278935185185187</v>
      </c>
      <c r="BZ57" s="38">
        <v>9390</v>
      </c>
      <c r="CA57" s="38"/>
    </row>
    <row r="58" spans="1:81">
      <c r="A58" s="35">
        <v>40809</v>
      </c>
      <c r="B58" s="36">
        <v>0.41456018518518517</v>
      </c>
      <c r="C58" s="38">
        <v>15005</v>
      </c>
      <c r="F58" s="35">
        <v>40809</v>
      </c>
      <c r="G58" s="36">
        <v>0.40949074074074071</v>
      </c>
      <c r="H58" s="38">
        <v>54175</v>
      </c>
      <c r="K58" s="35">
        <v>40809</v>
      </c>
      <c r="L58" s="36">
        <v>0.4216550925925926</v>
      </c>
      <c r="M58" s="38">
        <v>23696</v>
      </c>
      <c r="P58" s="35">
        <v>40809</v>
      </c>
      <c r="Q58" s="36">
        <v>0.39675925925925926</v>
      </c>
      <c r="R58" s="38">
        <v>8325</v>
      </c>
      <c r="U58" s="35">
        <v>40809</v>
      </c>
      <c r="V58" s="36">
        <v>0.4408217592592592</v>
      </c>
      <c r="W58" s="38">
        <v>15056</v>
      </c>
      <c r="Z58" s="35">
        <v>40809</v>
      </c>
      <c r="AA58" s="36">
        <v>0.44552083333333337</v>
      </c>
      <c r="AB58" s="38">
        <v>25906</v>
      </c>
      <c r="AE58" s="35">
        <v>40809</v>
      </c>
      <c r="AF58" s="36">
        <v>0.45456018518518521</v>
      </c>
      <c r="AG58" s="38">
        <v>10040</v>
      </c>
      <c r="AJ58" s="35">
        <v>40809</v>
      </c>
      <c r="AK58" s="36">
        <v>0.46627314814814813</v>
      </c>
      <c r="AL58" s="38">
        <v>5466</v>
      </c>
      <c r="AO58" s="35">
        <v>40809</v>
      </c>
      <c r="AP58" s="36">
        <v>0.47577546296296297</v>
      </c>
      <c r="AQ58" s="38">
        <v>5260</v>
      </c>
      <c r="AT58" s="35">
        <v>40809</v>
      </c>
      <c r="AU58" s="36">
        <v>0.51550925925925928</v>
      </c>
      <c r="AV58" s="38">
        <v>10552</v>
      </c>
      <c r="AY58" s="35">
        <v>40809</v>
      </c>
      <c r="AZ58" s="36">
        <v>0.52363425925925922</v>
      </c>
      <c r="BA58" s="38">
        <v>271133</v>
      </c>
      <c r="BD58" s="35">
        <v>40809</v>
      </c>
      <c r="BE58" s="36">
        <v>0.53037037037037038</v>
      </c>
      <c r="BF58" s="38">
        <v>15738</v>
      </c>
      <c r="BI58" s="35">
        <v>40809</v>
      </c>
      <c r="BJ58" s="36">
        <v>0.49233796296296295</v>
      </c>
      <c r="BK58" s="38">
        <v>4861</v>
      </c>
      <c r="BN58" s="35">
        <v>40809</v>
      </c>
      <c r="BO58" s="36">
        <v>0.54177083333333331</v>
      </c>
      <c r="BP58" s="38">
        <v>5902</v>
      </c>
      <c r="BS58" s="35">
        <v>40809</v>
      </c>
      <c r="BT58" s="36">
        <v>0.54863425925925924</v>
      </c>
      <c r="BU58" s="38">
        <v>4400</v>
      </c>
      <c r="BX58" s="35">
        <v>40809</v>
      </c>
      <c r="BY58" s="36">
        <v>0.57348379629629631</v>
      </c>
      <c r="BZ58" s="38">
        <v>15328</v>
      </c>
      <c r="CA58" s="38"/>
    </row>
    <row r="59" spans="1:81">
      <c r="A59" s="35">
        <v>40809</v>
      </c>
      <c r="B59" s="36">
        <v>0.41525462962962961</v>
      </c>
      <c r="C59" s="38">
        <v>9279</v>
      </c>
      <c r="F59" s="35">
        <v>40809</v>
      </c>
      <c r="G59" s="36">
        <v>0.41018518518518521</v>
      </c>
      <c r="H59" s="38">
        <v>17525</v>
      </c>
      <c r="K59" s="35">
        <v>40809</v>
      </c>
      <c r="L59" s="36">
        <v>0.42234953703703698</v>
      </c>
      <c r="M59" s="38">
        <v>9601</v>
      </c>
      <c r="P59" s="35">
        <v>40809</v>
      </c>
      <c r="Q59" s="36">
        <v>0.39745370370370375</v>
      </c>
      <c r="R59" s="38">
        <v>8175</v>
      </c>
      <c r="U59" s="35">
        <v>40809</v>
      </c>
      <c r="V59" s="36">
        <v>0.4415162037037037</v>
      </c>
      <c r="W59" s="38">
        <v>14043</v>
      </c>
      <c r="Z59" s="35">
        <v>40809</v>
      </c>
      <c r="AA59" s="36">
        <v>0.44621527777777775</v>
      </c>
      <c r="AB59" s="38">
        <v>32128</v>
      </c>
      <c r="AE59" s="35">
        <v>40809</v>
      </c>
      <c r="AF59" s="36">
        <v>0.45525462962962965</v>
      </c>
      <c r="AG59" s="38">
        <v>8617</v>
      </c>
      <c r="AJ59" s="35">
        <v>40809</v>
      </c>
      <c r="AK59" s="36">
        <v>0.46696759259259263</v>
      </c>
      <c r="AL59" s="38">
        <v>5444</v>
      </c>
      <c r="AO59" s="35">
        <v>40809</v>
      </c>
      <c r="AP59" s="36">
        <v>0.47646990740740741</v>
      </c>
      <c r="AQ59" s="38">
        <v>5152</v>
      </c>
      <c r="AT59" s="35">
        <v>40809</v>
      </c>
      <c r="AU59" s="36">
        <v>0.51620370370370372</v>
      </c>
      <c r="AV59" s="38">
        <v>11422</v>
      </c>
      <c r="AY59" s="35">
        <v>40809</v>
      </c>
      <c r="AZ59" s="36">
        <v>0.52432870370370377</v>
      </c>
      <c r="BA59" s="38">
        <v>361916</v>
      </c>
      <c r="BD59" s="35">
        <v>40809</v>
      </c>
      <c r="BE59" s="36">
        <v>0.53106481481481482</v>
      </c>
      <c r="BF59" s="38">
        <v>14567</v>
      </c>
      <c r="BI59" s="35">
        <v>40809</v>
      </c>
      <c r="BJ59" s="36">
        <v>0.49303240740740745</v>
      </c>
      <c r="BK59" s="38">
        <v>4480</v>
      </c>
      <c r="BN59" s="35">
        <v>40809</v>
      </c>
      <c r="BO59" s="36">
        <v>0.54246527777777775</v>
      </c>
      <c r="BP59" s="38">
        <v>6795</v>
      </c>
      <c r="BS59" s="35">
        <v>40809</v>
      </c>
      <c r="BT59" s="36">
        <v>0.54932870370370368</v>
      </c>
      <c r="BU59" s="38">
        <v>6020</v>
      </c>
      <c r="BX59" s="35">
        <v>40809</v>
      </c>
      <c r="BY59" s="36">
        <v>0.57417824074074075</v>
      </c>
      <c r="BZ59" s="38">
        <v>10801</v>
      </c>
      <c r="CA59" s="38"/>
    </row>
    <row r="60" spans="1:81">
      <c r="A60" s="35">
        <v>40809</v>
      </c>
      <c r="B60" s="36">
        <v>0.41594907407407411</v>
      </c>
      <c r="C60" s="38">
        <v>11006</v>
      </c>
      <c r="F60" s="35">
        <v>40809</v>
      </c>
      <c r="G60" s="36">
        <v>0.41087962962962959</v>
      </c>
      <c r="H60" s="38">
        <v>15376</v>
      </c>
      <c r="K60" s="35">
        <v>40809</v>
      </c>
      <c r="L60" s="36">
        <v>0.42304398148148148</v>
      </c>
      <c r="M60" s="38">
        <v>33110</v>
      </c>
      <c r="P60" s="35">
        <v>40809</v>
      </c>
      <c r="Q60" s="36">
        <v>0.39814814814814814</v>
      </c>
      <c r="R60" s="38">
        <v>8082</v>
      </c>
      <c r="U60" s="35">
        <v>40809</v>
      </c>
      <c r="V60" s="36">
        <v>0.4422106481481482</v>
      </c>
      <c r="W60" s="38">
        <v>9632</v>
      </c>
      <c r="Z60" s="35">
        <v>40809</v>
      </c>
      <c r="AA60" s="36">
        <v>0.44690972222222225</v>
      </c>
      <c r="AB60" s="38">
        <v>14088</v>
      </c>
      <c r="AE60" s="35">
        <v>40809</v>
      </c>
      <c r="AF60" s="36">
        <v>0.45594907407407409</v>
      </c>
      <c r="AG60" s="38">
        <v>7863</v>
      </c>
      <c r="AJ60" s="35">
        <v>40809</v>
      </c>
      <c r="AK60" s="36">
        <v>0.46766203703703701</v>
      </c>
      <c r="AL60" s="38">
        <v>5382</v>
      </c>
      <c r="AO60" s="35">
        <v>40809</v>
      </c>
      <c r="AP60" s="36">
        <v>0.47716435185185185</v>
      </c>
      <c r="AQ60" s="38">
        <v>5247</v>
      </c>
      <c r="AT60" s="35">
        <v>40809</v>
      </c>
      <c r="AU60" s="36">
        <v>0.51689814814814816</v>
      </c>
      <c r="AV60" s="38">
        <v>9782</v>
      </c>
      <c r="AY60" s="35">
        <v>40809</v>
      </c>
      <c r="AZ60" s="36">
        <v>0.5250231481481481</v>
      </c>
      <c r="BA60" s="38">
        <v>268383</v>
      </c>
      <c r="BD60" s="35">
        <v>40809</v>
      </c>
      <c r="BE60" s="36">
        <v>0.53175925925925926</v>
      </c>
      <c r="BF60" s="38">
        <v>19860</v>
      </c>
      <c r="BI60" s="35">
        <v>40809</v>
      </c>
      <c r="BJ60" s="36">
        <v>0.49372685185185183</v>
      </c>
      <c r="BK60" s="38">
        <v>4845</v>
      </c>
      <c r="BN60" s="35">
        <v>40809</v>
      </c>
      <c r="BO60" s="36">
        <v>0.5431597222222222</v>
      </c>
      <c r="BP60" s="38">
        <v>7033</v>
      </c>
      <c r="BS60" s="35">
        <v>40809</v>
      </c>
      <c r="BT60" s="36">
        <v>0.55002314814814812</v>
      </c>
      <c r="BU60" s="38">
        <v>5546</v>
      </c>
      <c r="BX60" s="35">
        <v>40809</v>
      </c>
      <c r="BY60" s="36">
        <v>0.57487268518518519</v>
      </c>
      <c r="BZ60" s="38">
        <v>12445</v>
      </c>
      <c r="CA60" s="38"/>
    </row>
    <row r="61" spans="1:81">
      <c r="A61" s="35">
        <v>40809</v>
      </c>
      <c r="B61" s="36">
        <v>0.4166435185185185</v>
      </c>
      <c r="C61" s="38">
        <v>10341</v>
      </c>
      <c r="F61" s="35">
        <v>40809</v>
      </c>
      <c r="G61" s="36">
        <v>0.41157407407407409</v>
      </c>
      <c r="H61" s="38">
        <v>15675</v>
      </c>
      <c r="K61" s="35">
        <v>40809</v>
      </c>
      <c r="L61" s="36">
        <v>0.42373842592592598</v>
      </c>
      <c r="M61" s="38">
        <v>10349</v>
      </c>
      <c r="U61" s="35">
        <v>40809</v>
      </c>
      <c r="V61" s="36">
        <v>0.44290509259259259</v>
      </c>
      <c r="W61" s="38">
        <v>12418</v>
      </c>
      <c r="Z61" s="35">
        <v>40809</v>
      </c>
      <c r="AA61" s="36">
        <v>0.44760416666666664</v>
      </c>
      <c r="AB61" s="38">
        <v>16675</v>
      </c>
      <c r="AE61" s="35">
        <v>40809</v>
      </c>
      <c r="AF61" s="36">
        <v>0.45664351851851853</v>
      </c>
      <c r="AG61" s="38">
        <v>12301</v>
      </c>
      <c r="AJ61" s="35">
        <v>40809</v>
      </c>
      <c r="AK61" s="36">
        <v>0.46835648148148151</v>
      </c>
      <c r="AL61" s="38">
        <v>5815</v>
      </c>
      <c r="AO61" s="35">
        <v>40809</v>
      </c>
      <c r="AP61" s="36">
        <v>0.4778587962962963</v>
      </c>
      <c r="AQ61" s="38">
        <v>5922</v>
      </c>
      <c r="AT61" s="35">
        <v>40809</v>
      </c>
      <c r="AU61" s="36">
        <v>0.5175925925925926</v>
      </c>
      <c r="AV61" s="38">
        <v>11287</v>
      </c>
      <c r="AY61" s="35">
        <v>40809</v>
      </c>
      <c r="AZ61" s="36">
        <v>0.52571759259259265</v>
      </c>
      <c r="BA61" s="38">
        <v>295083</v>
      </c>
      <c r="BD61" s="35">
        <v>40809</v>
      </c>
      <c r="BE61" s="36">
        <v>0.53245370370370371</v>
      </c>
      <c r="BF61" s="38">
        <v>22563</v>
      </c>
      <c r="BI61" s="35">
        <v>40809</v>
      </c>
      <c r="BJ61" s="36">
        <v>0.49442129629629633</v>
      </c>
      <c r="BK61" s="38">
        <v>4977</v>
      </c>
      <c r="BS61" s="35">
        <v>40809</v>
      </c>
      <c r="BT61" s="36">
        <v>0.55071759259259256</v>
      </c>
      <c r="BU61" s="38">
        <v>6296</v>
      </c>
      <c r="BX61" s="35">
        <v>40809</v>
      </c>
      <c r="BY61" s="36">
        <v>0.57556712962962964</v>
      </c>
      <c r="BZ61" s="38">
        <v>10883</v>
      </c>
      <c r="CA61" s="38"/>
    </row>
    <row r="62" spans="1:81">
      <c r="AT62" s="35">
        <v>40809</v>
      </c>
      <c r="AU62" s="36">
        <v>0.51828703703703705</v>
      </c>
      <c r="AV62" s="38">
        <v>17537</v>
      </c>
      <c r="BS62" s="35">
        <v>40809</v>
      </c>
      <c r="BT62" s="36">
        <v>0.55141203703703701</v>
      </c>
      <c r="BU62" s="38">
        <v>4799</v>
      </c>
      <c r="CA62" s="38"/>
    </row>
    <row r="63" spans="1:81">
      <c r="AT63" s="35"/>
      <c r="AU63" s="36"/>
      <c r="BS63" s="35">
        <v>40809</v>
      </c>
      <c r="BT63" s="36">
        <v>0.55210648148148145</v>
      </c>
      <c r="BU63" s="38">
        <v>6738</v>
      </c>
      <c r="CA63" s="38"/>
    </row>
    <row r="64" spans="1:81">
      <c r="AT64" s="35"/>
      <c r="AU64" s="36"/>
      <c r="BS64" s="35">
        <v>40809</v>
      </c>
      <c r="BT64" s="36">
        <v>0.552800925925926</v>
      </c>
      <c r="BU64" s="38">
        <v>5557</v>
      </c>
      <c r="CA64" s="38"/>
    </row>
    <row r="65" spans="1:79" s="42" customFormat="1" ht="15" customHeight="1">
      <c r="A65" s="17" t="s">
        <v>12</v>
      </c>
      <c r="B65" s="42">
        <v>138</v>
      </c>
      <c r="D65" s="75"/>
      <c r="F65" s="17" t="s">
        <v>12</v>
      </c>
      <c r="G65" s="42">
        <v>137</v>
      </c>
      <c r="I65" s="75"/>
      <c r="K65" s="17" t="s">
        <v>12</v>
      </c>
      <c r="L65" s="42">
        <v>139</v>
      </c>
      <c r="N65" s="75"/>
      <c r="P65" s="17" t="s">
        <v>12</v>
      </c>
      <c r="Q65" s="42">
        <v>136</v>
      </c>
      <c r="S65" s="75"/>
      <c r="U65" s="17" t="s">
        <v>12</v>
      </c>
      <c r="V65" s="42">
        <v>140</v>
      </c>
      <c r="X65" s="75"/>
      <c r="Z65" s="17" t="s">
        <v>12</v>
      </c>
      <c r="AA65" s="42">
        <v>141</v>
      </c>
      <c r="AC65" s="75"/>
      <c r="AE65" s="17" t="s">
        <v>12</v>
      </c>
      <c r="AF65" s="42">
        <v>142</v>
      </c>
      <c r="AH65" s="75"/>
      <c r="AJ65" s="17" t="s">
        <v>12</v>
      </c>
      <c r="AK65" s="42">
        <v>144</v>
      </c>
      <c r="AM65" s="75"/>
      <c r="AO65" s="17" t="s">
        <v>12</v>
      </c>
      <c r="AP65" s="42">
        <v>145</v>
      </c>
      <c r="AR65" s="75"/>
      <c r="AT65" s="17" t="s">
        <v>12</v>
      </c>
      <c r="AU65" s="42">
        <v>146</v>
      </c>
      <c r="AW65" s="75"/>
      <c r="AY65" s="17" t="s">
        <v>12</v>
      </c>
      <c r="AZ65" s="42">
        <v>147</v>
      </c>
      <c r="BB65" s="75"/>
      <c r="BD65" s="17" t="s">
        <v>12</v>
      </c>
      <c r="BE65" s="42">
        <v>148</v>
      </c>
      <c r="BG65" s="75"/>
      <c r="BI65" s="17" t="s">
        <v>12</v>
      </c>
      <c r="BJ65" s="42">
        <v>149</v>
      </c>
      <c r="BL65" s="75"/>
      <c r="BN65" s="17" t="s">
        <v>12</v>
      </c>
      <c r="BO65" s="42">
        <v>151</v>
      </c>
      <c r="BQ65" s="75"/>
      <c r="BS65" s="17" t="s">
        <v>12</v>
      </c>
      <c r="BT65" s="42">
        <v>150</v>
      </c>
      <c r="BV65" s="75"/>
      <c r="BX65" s="17" t="s">
        <v>12</v>
      </c>
      <c r="BY65" s="42">
        <v>135</v>
      </c>
      <c r="CA65" s="75"/>
    </row>
    <row r="66" spans="1:79">
      <c r="A66" s="35">
        <v>40812</v>
      </c>
      <c r="B66" s="36">
        <v>0.53723379629629631</v>
      </c>
      <c r="C66" s="48">
        <v>8237</v>
      </c>
      <c r="F66" s="35">
        <v>40812</v>
      </c>
      <c r="G66" s="36">
        <v>0.53062500000000001</v>
      </c>
      <c r="H66" s="48">
        <v>23135</v>
      </c>
      <c r="K66" s="35">
        <v>40812</v>
      </c>
      <c r="L66" s="36">
        <v>0.5444444444444444</v>
      </c>
      <c r="M66" s="48">
        <v>15966</v>
      </c>
      <c r="P66" s="35">
        <v>40812</v>
      </c>
      <c r="Q66" s="36">
        <v>0.52178240740740744</v>
      </c>
      <c r="R66" s="48">
        <v>9380</v>
      </c>
      <c r="U66" s="35">
        <v>40812</v>
      </c>
      <c r="V66" s="36">
        <v>0.55379629629629623</v>
      </c>
      <c r="W66" s="48">
        <v>14167</v>
      </c>
      <c r="Z66" s="35">
        <v>40812</v>
      </c>
      <c r="AA66" s="36">
        <v>0.56100694444444443</v>
      </c>
      <c r="AB66" s="48">
        <v>15293</v>
      </c>
      <c r="AE66" s="35">
        <v>40812</v>
      </c>
      <c r="AF66" s="36">
        <v>0.56707175925925923</v>
      </c>
      <c r="AG66" s="48">
        <v>10673</v>
      </c>
      <c r="AJ66" s="35">
        <v>40812</v>
      </c>
      <c r="AK66" s="36">
        <v>0.58671296296296294</v>
      </c>
      <c r="AL66" s="48">
        <v>16418</v>
      </c>
      <c r="AO66" s="35">
        <v>40812</v>
      </c>
      <c r="AP66" s="36">
        <v>0.61199074074074067</v>
      </c>
      <c r="AQ66" s="48">
        <v>12931</v>
      </c>
      <c r="AT66" s="35">
        <v>40812</v>
      </c>
      <c r="AU66" s="36">
        <v>0.62601851851851853</v>
      </c>
      <c r="AV66" s="48">
        <v>23871</v>
      </c>
      <c r="AY66" s="35">
        <v>40812</v>
      </c>
      <c r="AZ66" s="36">
        <v>0.63225694444444447</v>
      </c>
      <c r="BA66" s="48">
        <v>368616</v>
      </c>
      <c r="BD66" s="35">
        <v>40812</v>
      </c>
      <c r="BE66" s="36">
        <v>0.63862268518518517</v>
      </c>
      <c r="BF66" s="48">
        <v>43063</v>
      </c>
      <c r="BI66" s="35">
        <v>40812</v>
      </c>
      <c r="BJ66" s="36">
        <v>0.65062500000000001</v>
      </c>
      <c r="BK66" s="48">
        <v>7556</v>
      </c>
      <c r="BN66" s="35">
        <v>40812</v>
      </c>
      <c r="BO66" s="36">
        <v>0.67434027777777772</v>
      </c>
      <c r="BP66" s="48">
        <v>12300</v>
      </c>
      <c r="BS66" s="35">
        <v>40812</v>
      </c>
      <c r="BT66" s="36">
        <v>0.66718749999999993</v>
      </c>
      <c r="BU66" s="48">
        <v>7956</v>
      </c>
      <c r="BX66" s="35">
        <v>40812</v>
      </c>
      <c r="BY66" s="36">
        <v>0.51187499999999997</v>
      </c>
      <c r="BZ66" s="48">
        <v>14845</v>
      </c>
    </row>
    <row r="67" spans="1:79">
      <c r="A67" s="35">
        <v>40812</v>
      </c>
      <c r="B67" s="36">
        <v>0.53792824074074075</v>
      </c>
      <c r="C67" s="48">
        <v>8405</v>
      </c>
      <c r="F67" s="35">
        <v>40812</v>
      </c>
      <c r="G67" s="36">
        <v>0.53131944444444446</v>
      </c>
      <c r="H67" s="48">
        <v>12880</v>
      </c>
      <c r="K67" s="35">
        <v>40812</v>
      </c>
      <c r="L67" s="36">
        <v>0.54513888888888895</v>
      </c>
      <c r="M67" s="48">
        <v>13898</v>
      </c>
      <c r="P67" s="35">
        <v>40812</v>
      </c>
      <c r="Q67" s="36">
        <v>0.52247685185185189</v>
      </c>
      <c r="R67" s="48">
        <v>9339</v>
      </c>
      <c r="U67" s="35">
        <v>40812</v>
      </c>
      <c r="V67" s="36">
        <v>0.55449074074074078</v>
      </c>
      <c r="W67" s="48">
        <v>11450</v>
      </c>
      <c r="Z67" s="35">
        <v>40812</v>
      </c>
      <c r="AA67" s="36">
        <v>0.56170138888888888</v>
      </c>
      <c r="AB67" s="48">
        <v>13433</v>
      </c>
      <c r="AE67" s="35">
        <v>40812</v>
      </c>
      <c r="AF67" s="36">
        <v>0.56776620370370368</v>
      </c>
      <c r="AG67" s="48">
        <v>10540</v>
      </c>
      <c r="AJ67" s="35">
        <v>40812</v>
      </c>
      <c r="AK67" s="36">
        <v>0.58740740740740738</v>
      </c>
      <c r="AL67" s="48">
        <v>16175</v>
      </c>
      <c r="AO67" s="35">
        <v>40812</v>
      </c>
      <c r="AP67" s="36">
        <v>0.61268518518518522</v>
      </c>
      <c r="AQ67" s="48">
        <v>14520</v>
      </c>
      <c r="AT67" s="35">
        <v>40812</v>
      </c>
      <c r="AU67" s="36">
        <v>0.62671296296296297</v>
      </c>
      <c r="AV67" s="48">
        <v>22756</v>
      </c>
      <c r="AY67" s="35">
        <v>40812</v>
      </c>
      <c r="AZ67" s="36">
        <v>0.63295138888888891</v>
      </c>
      <c r="BA67" s="48">
        <v>378250</v>
      </c>
      <c r="BD67" s="35">
        <v>40812</v>
      </c>
      <c r="BE67" s="36">
        <v>0.63931712962962961</v>
      </c>
      <c r="BF67" s="48">
        <v>34086</v>
      </c>
      <c r="BI67" s="35">
        <v>40812</v>
      </c>
      <c r="BJ67" s="36">
        <v>0.65131944444444445</v>
      </c>
      <c r="BK67" s="48">
        <v>7283</v>
      </c>
      <c r="BN67" s="35">
        <v>40812</v>
      </c>
      <c r="BO67" s="36">
        <v>0.67503472222222216</v>
      </c>
      <c r="BP67" s="48">
        <v>10628</v>
      </c>
      <c r="BS67" s="35">
        <v>40812</v>
      </c>
      <c r="BT67" s="36">
        <v>0.66788194444444438</v>
      </c>
      <c r="BU67" s="48">
        <v>9125</v>
      </c>
      <c r="BX67" s="35">
        <v>40812</v>
      </c>
      <c r="BY67" s="36">
        <v>0.51256944444444441</v>
      </c>
      <c r="BZ67" s="48">
        <v>12601</v>
      </c>
    </row>
    <row r="68" spans="1:79">
      <c r="A68" s="35">
        <v>40812</v>
      </c>
      <c r="B68" s="36">
        <v>0.53862268518518519</v>
      </c>
      <c r="C68" s="48">
        <v>7081</v>
      </c>
      <c r="F68" s="35">
        <v>40812</v>
      </c>
      <c r="G68" s="36">
        <v>0.5320138888888889</v>
      </c>
      <c r="H68" s="48">
        <v>12023</v>
      </c>
      <c r="K68" s="35">
        <v>40812</v>
      </c>
      <c r="L68" s="36">
        <v>0.54583333333333328</v>
      </c>
      <c r="M68" s="48">
        <v>13625</v>
      </c>
      <c r="P68" s="35">
        <v>40812</v>
      </c>
      <c r="Q68" s="36">
        <v>0.52317129629629633</v>
      </c>
      <c r="R68" s="48">
        <v>8632</v>
      </c>
      <c r="U68" s="35">
        <v>40812</v>
      </c>
      <c r="V68" s="36">
        <v>0.55518518518518511</v>
      </c>
      <c r="W68" s="48">
        <v>19331</v>
      </c>
      <c r="Z68" s="35">
        <v>40812</v>
      </c>
      <c r="AA68" s="36">
        <v>0.56239583333333332</v>
      </c>
      <c r="AB68" s="48">
        <v>16391</v>
      </c>
      <c r="AE68" s="35">
        <v>40812</v>
      </c>
      <c r="AF68" s="36">
        <v>0.56846064814814812</v>
      </c>
      <c r="AG68" s="48">
        <v>9366</v>
      </c>
      <c r="AJ68" s="35">
        <v>40812</v>
      </c>
      <c r="AK68" s="36">
        <v>0.58810185185185182</v>
      </c>
      <c r="AL68" s="48">
        <v>15701</v>
      </c>
      <c r="AO68" s="35">
        <v>40812</v>
      </c>
      <c r="AP68" s="36">
        <v>0.61337962962962966</v>
      </c>
      <c r="AQ68" s="48">
        <v>11933</v>
      </c>
      <c r="AT68" s="35">
        <v>40812</v>
      </c>
      <c r="AU68" s="36">
        <v>0.62740740740740741</v>
      </c>
      <c r="AV68" s="48">
        <v>26383</v>
      </c>
      <c r="AY68" s="35">
        <v>40812</v>
      </c>
      <c r="AZ68" s="36">
        <v>0.63364583333333335</v>
      </c>
      <c r="BA68" s="48">
        <v>350716</v>
      </c>
      <c r="BD68" s="35">
        <v>40812</v>
      </c>
      <c r="BE68" s="36">
        <v>0.64001157407407405</v>
      </c>
      <c r="BF68" s="48">
        <v>36363</v>
      </c>
      <c r="BI68" s="35">
        <v>40812</v>
      </c>
      <c r="BJ68" s="36">
        <v>0.65201388888888889</v>
      </c>
      <c r="BK68" s="48">
        <v>7186</v>
      </c>
      <c r="BN68" s="35">
        <v>40812</v>
      </c>
      <c r="BO68" s="36">
        <v>0.67572916666666671</v>
      </c>
      <c r="BP68" s="48">
        <v>8853</v>
      </c>
      <c r="BS68" s="35">
        <v>40812</v>
      </c>
      <c r="BT68" s="36">
        <v>0.66857638888888893</v>
      </c>
      <c r="BU68" s="48">
        <v>9212</v>
      </c>
      <c r="BX68" s="35">
        <v>40812</v>
      </c>
      <c r="BY68" s="36">
        <v>0.51326388888888885</v>
      </c>
      <c r="BZ68" s="48">
        <v>15860</v>
      </c>
    </row>
    <row r="69" spans="1:79">
      <c r="A69" s="35">
        <v>40812</v>
      </c>
      <c r="B69" s="36">
        <v>0.53931712962962963</v>
      </c>
      <c r="C69" s="48">
        <v>7896</v>
      </c>
      <c r="F69" s="35">
        <v>40812</v>
      </c>
      <c r="G69" s="36">
        <v>0.53270833333333334</v>
      </c>
      <c r="H69" s="48">
        <v>150143</v>
      </c>
      <c r="K69" s="35">
        <v>40812</v>
      </c>
      <c r="L69" s="36">
        <v>0.54652777777777783</v>
      </c>
      <c r="M69" s="48">
        <v>18375</v>
      </c>
      <c r="P69" s="35">
        <v>40812</v>
      </c>
      <c r="Q69" s="36">
        <v>0.52386574074074077</v>
      </c>
      <c r="R69" s="48">
        <v>9197</v>
      </c>
      <c r="U69" s="35">
        <v>40812</v>
      </c>
      <c r="V69" s="36">
        <v>0.55587962962962967</v>
      </c>
      <c r="W69" s="48">
        <v>17373</v>
      </c>
      <c r="Z69" s="35">
        <v>40812</v>
      </c>
      <c r="AA69" s="36">
        <v>0.56309027777777776</v>
      </c>
      <c r="AB69" s="48">
        <v>14221</v>
      </c>
      <c r="AE69" s="35">
        <v>40812</v>
      </c>
      <c r="AF69" s="36">
        <v>0.56915509259259256</v>
      </c>
      <c r="AG69" s="48">
        <v>10661</v>
      </c>
      <c r="AJ69" s="35">
        <v>40812</v>
      </c>
      <c r="AK69" s="36">
        <v>0.58879629629629626</v>
      </c>
      <c r="AL69" s="48">
        <v>16106</v>
      </c>
      <c r="AO69" s="35">
        <v>40812</v>
      </c>
      <c r="AP69" s="36">
        <v>0.61407407407407411</v>
      </c>
      <c r="AQ69" s="48">
        <v>10661</v>
      </c>
      <c r="AT69" s="35">
        <v>40812</v>
      </c>
      <c r="AU69" s="36">
        <v>0.62810185185185186</v>
      </c>
      <c r="AV69" s="48">
        <v>24433</v>
      </c>
      <c r="AY69" s="35">
        <v>40812</v>
      </c>
      <c r="AZ69" s="36">
        <v>0.63434027777777779</v>
      </c>
      <c r="BA69" s="48">
        <v>323783</v>
      </c>
      <c r="BD69" s="35">
        <v>40812</v>
      </c>
      <c r="BE69" s="36">
        <v>0.64070601851851849</v>
      </c>
      <c r="BF69" s="48">
        <v>27236</v>
      </c>
      <c r="BI69" s="35">
        <v>40812</v>
      </c>
      <c r="BJ69" s="36">
        <v>0.65270833333333333</v>
      </c>
      <c r="BK69" s="48">
        <v>7719</v>
      </c>
      <c r="BN69" s="35">
        <v>40812</v>
      </c>
      <c r="BO69" s="36">
        <v>0.67642361111111116</v>
      </c>
      <c r="BP69" s="48">
        <v>9628</v>
      </c>
      <c r="BS69" s="35">
        <v>40812</v>
      </c>
      <c r="BT69" s="36">
        <v>0.66927083333333337</v>
      </c>
      <c r="BU69" s="48">
        <v>10506</v>
      </c>
      <c r="BX69" s="35">
        <v>40812</v>
      </c>
      <c r="BY69" s="36">
        <v>0.51395833333333341</v>
      </c>
      <c r="BZ69" s="48">
        <v>16728</v>
      </c>
    </row>
    <row r="70" spans="1:79">
      <c r="A70" s="35">
        <v>40812</v>
      </c>
      <c r="B70" s="36">
        <v>0.54001157407407407</v>
      </c>
      <c r="C70" s="48">
        <v>7943</v>
      </c>
      <c r="F70" s="35">
        <v>40812</v>
      </c>
      <c r="G70" s="36">
        <v>0.53340277777777778</v>
      </c>
      <c r="H70" s="48">
        <v>24985</v>
      </c>
      <c r="K70" s="35">
        <v>40812</v>
      </c>
      <c r="L70" s="36">
        <v>0.54722222222222217</v>
      </c>
      <c r="M70" s="48">
        <v>20572</v>
      </c>
      <c r="P70" s="35">
        <v>40812</v>
      </c>
      <c r="Q70" s="36">
        <v>0.52456018518518521</v>
      </c>
      <c r="R70" s="48">
        <v>10621</v>
      </c>
      <c r="U70" s="35">
        <v>40812</v>
      </c>
      <c r="V70" s="36">
        <v>0.556574074074074</v>
      </c>
      <c r="W70" s="48">
        <v>23718</v>
      </c>
      <c r="Z70" s="35">
        <v>40812</v>
      </c>
      <c r="AA70" s="36">
        <v>0.5637847222222222</v>
      </c>
      <c r="AB70" s="48">
        <v>14715</v>
      </c>
      <c r="AE70" s="35">
        <v>40812</v>
      </c>
      <c r="AF70" s="36">
        <v>0.569849537037037</v>
      </c>
      <c r="AG70" s="48">
        <v>11861</v>
      </c>
      <c r="AJ70" s="35">
        <v>40812</v>
      </c>
      <c r="AK70" s="36">
        <v>0.5894907407407407</v>
      </c>
      <c r="AL70" s="48">
        <v>14091</v>
      </c>
      <c r="AO70" s="35">
        <v>40812</v>
      </c>
      <c r="AP70" s="36">
        <v>0.61476851851851855</v>
      </c>
      <c r="AQ70" s="48">
        <v>10558</v>
      </c>
      <c r="AT70" s="35">
        <v>40812</v>
      </c>
      <c r="AU70" s="36">
        <v>0.6287962962962963</v>
      </c>
      <c r="AV70" s="48">
        <v>26266</v>
      </c>
      <c r="AY70" s="35">
        <v>40812</v>
      </c>
      <c r="AZ70" s="36">
        <v>0.63503472222222224</v>
      </c>
      <c r="BA70" s="48">
        <v>236450</v>
      </c>
      <c r="BD70" s="35">
        <v>40812</v>
      </c>
      <c r="BE70" s="36">
        <v>0.64140046296296294</v>
      </c>
      <c r="BF70" s="48">
        <v>39521</v>
      </c>
      <c r="BI70" s="35">
        <v>40812</v>
      </c>
      <c r="BJ70" s="36">
        <v>0.65340277777777778</v>
      </c>
      <c r="BK70" s="48">
        <v>7610</v>
      </c>
      <c r="BN70" s="35">
        <v>40812</v>
      </c>
      <c r="BO70" s="36">
        <v>0.67711805555555549</v>
      </c>
      <c r="BP70" s="48">
        <v>8886</v>
      </c>
      <c r="BS70" s="35">
        <v>40812</v>
      </c>
      <c r="BT70" s="36">
        <v>0.6699652777777777</v>
      </c>
      <c r="BU70" s="48">
        <v>11383</v>
      </c>
      <c r="BX70" s="35">
        <v>40812</v>
      </c>
      <c r="BY70" s="36">
        <v>0.51465277777777774</v>
      </c>
      <c r="BZ70" s="48">
        <v>22426</v>
      </c>
    </row>
    <row r="71" spans="1:79">
      <c r="A71" s="35">
        <v>40812</v>
      </c>
      <c r="B71" s="36">
        <v>0.54070601851851852</v>
      </c>
      <c r="C71" s="48">
        <v>8122</v>
      </c>
      <c r="F71" s="35">
        <v>40812</v>
      </c>
      <c r="G71" s="36">
        <v>0.53409722222222222</v>
      </c>
      <c r="H71" s="48">
        <v>21365</v>
      </c>
      <c r="K71" s="35">
        <v>40812</v>
      </c>
      <c r="L71" s="36">
        <v>0.54791666666666672</v>
      </c>
      <c r="M71" s="48">
        <v>15648</v>
      </c>
      <c r="U71" s="35">
        <v>40812</v>
      </c>
      <c r="V71" s="36">
        <v>0.55726851851851855</v>
      </c>
      <c r="W71" s="48">
        <v>12131</v>
      </c>
      <c r="AE71" s="35">
        <v>40812</v>
      </c>
      <c r="AF71" s="36">
        <v>0.57054398148148155</v>
      </c>
      <c r="AG71" s="48">
        <v>10873</v>
      </c>
      <c r="AJ71" s="35">
        <v>40812</v>
      </c>
      <c r="AK71" s="36">
        <v>0.59018518518518526</v>
      </c>
      <c r="AL71" s="48">
        <v>15753</v>
      </c>
      <c r="AY71" s="35">
        <v>40812</v>
      </c>
      <c r="AZ71" s="36">
        <v>0.63572916666666668</v>
      </c>
      <c r="BA71" s="48">
        <v>294633</v>
      </c>
      <c r="BD71" s="35">
        <v>40812</v>
      </c>
      <c r="BE71" s="36">
        <v>0.64209490740740738</v>
      </c>
      <c r="BF71" s="48">
        <v>27895</v>
      </c>
      <c r="BN71" s="35">
        <v>40812</v>
      </c>
      <c r="BO71" s="36">
        <v>0.67781249999999993</v>
      </c>
      <c r="BP71" s="48">
        <v>7502</v>
      </c>
      <c r="BX71" s="35">
        <v>40812</v>
      </c>
      <c r="BY71" s="36">
        <v>0.51534722222222229</v>
      </c>
      <c r="BZ71" s="48">
        <v>18000</v>
      </c>
    </row>
    <row r="72" spans="1:79">
      <c r="A72" s="35"/>
      <c r="B72" s="36"/>
      <c r="C72" s="48"/>
      <c r="F72" s="35"/>
      <c r="G72" s="36"/>
      <c r="H72" s="48"/>
      <c r="K72" s="35"/>
      <c r="L72" s="36"/>
      <c r="M72" s="48"/>
      <c r="U72" s="35">
        <v>40812</v>
      </c>
      <c r="V72" s="36">
        <v>0.55796296296296299</v>
      </c>
      <c r="W72" s="48">
        <v>15666</v>
      </c>
      <c r="BX72" s="35"/>
      <c r="BY72" s="36"/>
      <c r="BZ72" s="48"/>
    </row>
    <row r="73" spans="1:79">
      <c r="U73" s="35">
        <v>40812</v>
      </c>
      <c r="V73" s="36">
        <v>0.55865740740740744</v>
      </c>
      <c r="W73" s="48">
        <v>17445</v>
      </c>
    </row>
    <row r="74" spans="1:79" s="52" customFormat="1" ht="15" customHeight="1">
      <c r="A74" s="17" t="s">
        <v>13</v>
      </c>
      <c r="B74" s="42">
        <v>154</v>
      </c>
      <c r="C74" s="8"/>
      <c r="D74" s="16"/>
      <c r="E74" s="9"/>
      <c r="F74" s="17" t="s">
        <v>13</v>
      </c>
      <c r="G74" s="42">
        <v>153</v>
      </c>
      <c r="H74" s="8"/>
      <c r="I74" s="16"/>
      <c r="K74" s="17" t="s">
        <v>13</v>
      </c>
      <c r="L74" s="42" t="s">
        <v>62</v>
      </c>
      <c r="M74" s="8"/>
      <c r="N74" s="16"/>
      <c r="P74" s="17" t="s">
        <v>13</v>
      </c>
      <c r="Q74" s="42">
        <v>152</v>
      </c>
      <c r="R74" s="8"/>
      <c r="S74" s="16"/>
      <c r="U74" s="17" t="s">
        <v>13</v>
      </c>
      <c r="V74" s="42" t="s">
        <v>64</v>
      </c>
      <c r="W74" s="8"/>
      <c r="X74" s="16"/>
      <c r="Z74" s="17" t="s">
        <v>13</v>
      </c>
      <c r="AA74" s="42" t="s">
        <v>65</v>
      </c>
      <c r="AB74" s="8"/>
      <c r="AC74" s="16"/>
      <c r="AE74" s="17" t="s">
        <v>13</v>
      </c>
      <c r="AF74" s="42" t="s">
        <v>66</v>
      </c>
      <c r="AG74" s="8"/>
      <c r="AH74" s="16"/>
      <c r="AJ74" s="17" t="s">
        <v>13</v>
      </c>
      <c r="AK74" s="42" t="s">
        <v>69</v>
      </c>
      <c r="AL74" s="8"/>
      <c r="AM74" s="16"/>
      <c r="AO74" s="17" t="s">
        <v>13</v>
      </c>
      <c r="AP74" s="42" t="s">
        <v>68</v>
      </c>
      <c r="AQ74" s="8"/>
      <c r="AR74" s="16"/>
      <c r="AT74" s="17" t="s">
        <v>13</v>
      </c>
      <c r="AU74" s="42" t="s">
        <v>71</v>
      </c>
      <c r="AV74" s="8"/>
      <c r="AW74" s="16"/>
      <c r="AY74" s="17" t="s">
        <v>13</v>
      </c>
      <c r="AZ74" s="42" t="s">
        <v>72</v>
      </c>
      <c r="BA74" s="8"/>
      <c r="BB74" s="16"/>
      <c r="BD74" s="17" t="s">
        <v>13</v>
      </c>
      <c r="BE74" s="42" t="s">
        <v>73</v>
      </c>
      <c r="BF74" s="8"/>
      <c r="BG74" s="16"/>
      <c r="BI74" s="17" t="s">
        <v>13</v>
      </c>
      <c r="BJ74" s="42" t="s">
        <v>70</v>
      </c>
      <c r="BK74" s="8"/>
      <c r="BL74" s="16"/>
      <c r="BN74" s="17" t="s">
        <v>13</v>
      </c>
      <c r="BO74" s="42" t="s">
        <v>74</v>
      </c>
      <c r="BP74" s="8"/>
      <c r="BQ74" s="16"/>
      <c r="BS74" s="17" t="s">
        <v>13</v>
      </c>
      <c r="BT74" s="42" t="s">
        <v>75</v>
      </c>
      <c r="BU74" s="8"/>
      <c r="BV74" s="16"/>
      <c r="BX74" s="17" t="s">
        <v>13</v>
      </c>
      <c r="BY74" s="42" t="s">
        <v>76</v>
      </c>
      <c r="BZ74" s="8"/>
      <c r="CA74" s="16"/>
    </row>
    <row r="75" spans="1:79">
      <c r="A75" s="35">
        <v>40813</v>
      </c>
      <c r="B75" s="36">
        <v>0.42128472222222224</v>
      </c>
      <c r="C75" s="48">
        <v>14928</v>
      </c>
      <c r="F75" s="35">
        <v>40813</v>
      </c>
      <c r="G75" s="36">
        <v>0.41450231481481481</v>
      </c>
      <c r="H75" s="48">
        <v>43423</v>
      </c>
      <c r="K75" s="35">
        <v>40813</v>
      </c>
      <c r="L75" s="36">
        <v>0.52067129629629627</v>
      </c>
      <c r="M75" s="38">
        <v>22103</v>
      </c>
      <c r="P75" s="35">
        <v>40813</v>
      </c>
      <c r="Q75" s="36">
        <v>0.40456018518518522</v>
      </c>
      <c r="R75" s="48">
        <v>5374</v>
      </c>
      <c r="U75" s="35">
        <v>40813</v>
      </c>
      <c r="V75" s="36">
        <v>0.53040509259259261</v>
      </c>
      <c r="W75" s="38">
        <v>15265</v>
      </c>
      <c r="Z75" s="35">
        <v>40813</v>
      </c>
      <c r="AA75" s="36">
        <v>0.5355671296296296</v>
      </c>
      <c r="AB75" s="38">
        <v>9848</v>
      </c>
      <c r="AE75" s="35">
        <v>40813</v>
      </c>
      <c r="AF75" s="36">
        <v>0.54178240740740746</v>
      </c>
      <c r="AG75" s="38">
        <v>9766</v>
      </c>
      <c r="AJ75" s="35">
        <v>40813</v>
      </c>
      <c r="AK75" s="36">
        <v>0.57996527777777784</v>
      </c>
      <c r="AL75" s="38">
        <v>7687</v>
      </c>
      <c r="AO75" s="35">
        <v>40813</v>
      </c>
      <c r="AP75" s="36">
        <v>0.56959490740740748</v>
      </c>
      <c r="AQ75" s="38">
        <v>6239</v>
      </c>
      <c r="AT75" s="35">
        <v>40813</v>
      </c>
      <c r="AU75" s="36">
        <v>0.60592592592592587</v>
      </c>
      <c r="AV75" s="38">
        <v>10246</v>
      </c>
      <c r="AY75" s="35">
        <v>40813</v>
      </c>
      <c r="AZ75" s="36">
        <v>0.61293981481481474</v>
      </c>
      <c r="BA75" s="38">
        <v>276283</v>
      </c>
      <c r="BD75" s="35">
        <v>40813</v>
      </c>
      <c r="BE75" s="36">
        <v>0.61871527777777779</v>
      </c>
      <c r="BF75" s="38">
        <v>7366</v>
      </c>
      <c r="BI75" s="35">
        <v>40813</v>
      </c>
      <c r="BJ75" s="36">
        <v>0.59684027777777782</v>
      </c>
      <c r="BK75" s="38">
        <v>7046</v>
      </c>
      <c r="BN75" s="35">
        <v>40813</v>
      </c>
      <c r="BO75" s="36">
        <v>0.63282407407407404</v>
      </c>
      <c r="BP75" s="38">
        <v>9580</v>
      </c>
      <c r="BS75" s="35">
        <v>40813</v>
      </c>
      <c r="BT75" s="36">
        <v>0.63859953703703709</v>
      </c>
      <c r="BU75" s="38">
        <v>5912</v>
      </c>
      <c r="BX75" s="35">
        <v>40813</v>
      </c>
      <c r="BY75" s="36">
        <v>0.65069444444444446</v>
      </c>
      <c r="BZ75" s="38">
        <v>12848</v>
      </c>
    </row>
    <row r="76" spans="1:79">
      <c r="A76" s="35">
        <v>40813</v>
      </c>
      <c r="B76" s="36">
        <v>0.42197916666666663</v>
      </c>
      <c r="C76" s="48">
        <v>16480</v>
      </c>
      <c r="F76" s="35">
        <v>40813</v>
      </c>
      <c r="G76" s="36">
        <v>0.41519675925925931</v>
      </c>
      <c r="H76" s="48">
        <v>36493</v>
      </c>
      <c r="K76" s="35">
        <v>40813</v>
      </c>
      <c r="L76" s="36">
        <v>0.52136574074074071</v>
      </c>
      <c r="M76" s="38">
        <v>14548</v>
      </c>
      <c r="P76" s="35">
        <v>40813</v>
      </c>
      <c r="Q76" s="36">
        <v>0.4052546296296296</v>
      </c>
      <c r="R76" s="48">
        <v>4856</v>
      </c>
      <c r="U76" s="35">
        <v>40813</v>
      </c>
      <c r="V76" s="36">
        <v>0.53109953703703705</v>
      </c>
      <c r="W76" s="38">
        <v>8536</v>
      </c>
      <c r="Z76" s="35">
        <v>40813</v>
      </c>
      <c r="AA76" s="36">
        <v>0.53626157407407404</v>
      </c>
      <c r="AB76" s="38">
        <v>14878</v>
      </c>
      <c r="AE76" s="35">
        <v>40813</v>
      </c>
      <c r="AF76" s="36">
        <v>0.54247685185185179</v>
      </c>
      <c r="AG76" s="38">
        <v>10563</v>
      </c>
      <c r="AJ76" s="35">
        <v>40813</v>
      </c>
      <c r="AK76" s="36">
        <v>0.58065972222222217</v>
      </c>
      <c r="AL76" s="38">
        <v>7977</v>
      </c>
      <c r="AO76" s="35">
        <v>40813</v>
      </c>
      <c r="AP76" s="36">
        <v>0.57028935185185181</v>
      </c>
      <c r="AQ76" s="38">
        <v>5671</v>
      </c>
      <c r="AT76" s="35">
        <v>40813</v>
      </c>
      <c r="AU76" s="36">
        <v>0.60662037037037042</v>
      </c>
      <c r="AV76" s="38">
        <v>9593</v>
      </c>
      <c r="AY76" s="35">
        <v>40813</v>
      </c>
      <c r="AZ76" s="36">
        <v>0.6136342592592593</v>
      </c>
      <c r="BA76" s="38">
        <v>312133</v>
      </c>
      <c r="BD76" s="35">
        <v>40813</v>
      </c>
      <c r="BE76" s="36">
        <v>0.61940972222222224</v>
      </c>
      <c r="BF76" s="38">
        <v>7306</v>
      </c>
      <c r="BI76" s="35">
        <v>40813</v>
      </c>
      <c r="BJ76" s="36">
        <v>0.59753472222222215</v>
      </c>
      <c r="BK76" s="38">
        <v>6515</v>
      </c>
      <c r="BN76" s="35">
        <v>40813</v>
      </c>
      <c r="BO76" s="36">
        <v>0.63351851851851848</v>
      </c>
      <c r="BP76" s="38">
        <v>6775</v>
      </c>
      <c r="BS76" s="35">
        <v>40813</v>
      </c>
      <c r="BT76" s="36">
        <v>0.63929398148148142</v>
      </c>
      <c r="BU76" s="38">
        <v>8831</v>
      </c>
      <c r="BX76" s="35">
        <v>40813</v>
      </c>
      <c r="BY76" s="36">
        <v>0.65138888888888891</v>
      </c>
      <c r="BZ76" s="38">
        <v>9456</v>
      </c>
    </row>
    <row r="77" spans="1:79">
      <c r="A77" s="35">
        <v>40813</v>
      </c>
      <c r="B77" s="36">
        <v>0.42267361111111112</v>
      </c>
      <c r="C77" s="48">
        <v>12746</v>
      </c>
      <c r="F77" s="35">
        <v>40813</v>
      </c>
      <c r="G77" s="36">
        <v>0.41589120370370369</v>
      </c>
      <c r="H77" s="48">
        <v>31008</v>
      </c>
      <c r="K77" s="35">
        <v>40813</v>
      </c>
      <c r="L77" s="36">
        <v>0.52206018518518515</v>
      </c>
      <c r="M77" s="38">
        <v>24612</v>
      </c>
      <c r="P77" s="35">
        <v>40813</v>
      </c>
      <c r="Q77" s="36">
        <v>0.4059490740740741</v>
      </c>
      <c r="R77" s="48">
        <v>4956</v>
      </c>
      <c r="U77" s="35">
        <v>40813</v>
      </c>
      <c r="V77" s="36">
        <v>0.53179398148148149</v>
      </c>
      <c r="W77" s="38">
        <v>7466</v>
      </c>
      <c r="Z77" s="35">
        <v>40813</v>
      </c>
      <c r="AA77" s="36">
        <v>0.53695601851851849</v>
      </c>
      <c r="AB77" s="38">
        <v>7978</v>
      </c>
      <c r="AE77" s="35">
        <v>40813</v>
      </c>
      <c r="AF77" s="36">
        <v>0.54317129629629635</v>
      </c>
      <c r="AG77" s="38">
        <v>10363</v>
      </c>
      <c r="AJ77" s="35">
        <v>40813</v>
      </c>
      <c r="AK77" s="36">
        <v>0.58135416666666673</v>
      </c>
      <c r="AL77" s="38">
        <v>8555</v>
      </c>
      <c r="AO77" s="35">
        <v>40813</v>
      </c>
      <c r="AP77" s="36">
        <v>0.57098379629629636</v>
      </c>
      <c r="AQ77" s="38">
        <v>6186</v>
      </c>
      <c r="AT77" s="35">
        <v>40813</v>
      </c>
      <c r="AU77" s="36">
        <v>0.60731481481481475</v>
      </c>
      <c r="AV77" s="38">
        <v>19262</v>
      </c>
      <c r="AY77" s="35">
        <v>40813</v>
      </c>
      <c r="AZ77" s="36">
        <v>0.61432870370370374</v>
      </c>
      <c r="BA77" s="38">
        <v>270083</v>
      </c>
      <c r="BD77" s="35">
        <v>40813</v>
      </c>
      <c r="BE77" s="36">
        <v>0.62010416666666668</v>
      </c>
      <c r="BF77" s="38">
        <v>7377</v>
      </c>
      <c r="BI77" s="35">
        <v>40813</v>
      </c>
      <c r="BJ77" s="36">
        <v>0.5982291666666667</v>
      </c>
      <c r="BK77" s="38">
        <v>5931</v>
      </c>
      <c r="BN77" s="35">
        <v>40813</v>
      </c>
      <c r="BO77" s="36">
        <v>0.63421296296296303</v>
      </c>
      <c r="BP77" s="38">
        <v>10686</v>
      </c>
      <c r="BS77" s="35">
        <v>40813</v>
      </c>
      <c r="BT77" s="36">
        <v>0.63998842592592597</v>
      </c>
      <c r="BU77" s="38">
        <v>7713</v>
      </c>
      <c r="BX77" s="35">
        <v>40813</v>
      </c>
      <c r="BY77" s="36">
        <v>0.65208333333333335</v>
      </c>
      <c r="BZ77" s="38">
        <v>7093</v>
      </c>
    </row>
    <row r="78" spans="1:79">
      <c r="A78" s="35">
        <v>40813</v>
      </c>
      <c r="B78" s="36">
        <v>0.42336805555555551</v>
      </c>
      <c r="C78" s="48">
        <v>9659</v>
      </c>
      <c r="F78" s="35">
        <v>40813</v>
      </c>
      <c r="G78" s="36">
        <v>0.41658564814814819</v>
      </c>
      <c r="H78" s="48">
        <v>17179</v>
      </c>
      <c r="K78" s="35">
        <v>40813</v>
      </c>
      <c r="L78" s="36">
        <v>0.5227546296296296</v>
      </c>
      <c r="M78" s="38">
        <v>15839</v>
      </c>
      <c r="P78" s="35">
        <v>40813</v>
      </c>
      <c r="Q78" s="36">
        <v>0.40664351851851849</v>
      </c>
      <c r="R78" s="48">
        <v>4782</v>
      </c>
      <c r="U78" s="35">
        <v>40813</v>
      </c>
      <c r="V78" s="36">
        <v>0.53248842592592593</v>
      </c>
      <c r="W78" s="38">
        <v>20198</v>
      </c>
      <c r="Z78" s="35">
        <v>40813</v>
      </c>
      <c r="AA78" s="36">
        <v>0.53765046296296293</v>
      </c>
      <c r="AB78" s="38">
        <v>12178</v>
      </c>
      <c r="AE78" s="35">
        <v>40813</v>
      </c>
      <c r="AF78" s="36">
        <v>0.54386574074074068</v>
      </c>
      <c r="AG78" s="38">
        <v>9222</v>
      </c>
      <c r="AJ78" s="35">
        <v>40813</v>
      </c>
      <c r="AK78" s="36">
        <v>0.58204861111111106</v>
      </c>
      <c r="AL78" s="38">
        <v>7899</v>
      </c>
      <c r="AO78" s="35">
        <v>40813</v>
      </c>
      <c r="AP78" s="36">
        <v>0.5716782407407407</v>
      </c>
      <c r="AQ78" s="38">
        <v>7092</v>
      </c>
      <c r="AT78" s="35">
        <v>40813</v>
      </c>
      <c r="AU78" s="36">
        <v>0.6080092592592593</v>
      </c>
      <c r="AV78" s="38">
        <v>9520</v>
      </c>
      <c r="AY78" s="35">
        <v>40813</v>
      </c>
      <c r="AZ78" s="36">
        <v>0.61502314814814818</v>
      </c>
      <c r="BA78" s="38">
        <v>193566</v>
      </c>
      <c r="BD78" s="35">
        <v>40813</v>
      </c>
      <c r="BE78" s="36">
        <v>0.62079861111111112</v>
      </c>
      <c r="BF78" s="38">
        <v>7059</v>
      </c>
      <c r="BI78" s="35">
        <v>40813</v>
      </c>
      <c r="BJ78" s="36">
        <v>0.59892361111111114</v>
      </c>
      <c r="BK78" s="38">
        <v>5746</v>
      </c>
      <c r="BN78" s="35">
        <v>40813</v>
      </c>
      <c r="BO78" s="36">
        <v>0.63490740740740736</v>
      </c>
      <c r="BP78" s="38">
        <v>11896</v>
      </c>
      <c r="BS78" s="35">
        <v>40813</v>
      </c>
      <c r="BT78" s="36">
        <v>0.64068287037037031</v>
      </c>
      <c r="BU78" s="38">
        <v>6438</v>
      </c>
      <c r="BX78" s="35">
        <v>40813</v>
      </c>
      <c r="BY78" s="36">
        <v>0.65277777777777779</v>
      </c>
      <c r="BZ78" s="38">
        <v>13008</v>
      </c>
    </row>
    <row r="79" spans="1:79">
      <c r="A79" s="35">
        <v>40813</v>
      </c>
      <c r="B79" s="36">
        <v>0.42406250000000001</v>
      </c>
      <c r="C79" s="48">
        <v>9236</v>
      </c>
      <c r="F79" s="35">
        <v>40813</v>
      </c>
      <c r="G79" s="36">
        <v>0.41728009259259258</v>
      </c>
      <c r="H79" s="48">
        <v>13711</v>
      </c>
      <c r="K79" s="35">
        <v>40813</v>
      </c>
      <c r="L79" s="36">
        <v>0.52344907407407404</v>
      </c>
      <c r="M79" s="38">
        <v>9396</v>
      </c>
      <c r="P79" s="35">
        <v>40813</v>
      </c>
      <c r="Q79" s="36">
        <v>0.40733796296296299</v>
      </c>
      <c r="R79" s="48">
        <v>5427</v>
      </c>
      <c r="U79" s="35">
        <v>40813</v>
      </c>
      <c r="V79" s="36">
        <v>0.53318287037037038</v>
      </c>
      <c r="W79" s="38">
        <v>15052</v>
      </c>
      <c r="Z79" s="35">
        <v>40813</v>
      </c>
      <c r="AA79" s="36">
        <v>0.53834490740740748</v>
      </c>
      <c r="AB79" s="38">
        <v>8288</v>
      </c>
      <c r="AE79" s="35">
        <v>40813</v>
      </c>
      <c r="AF79" s="36">
        <v>0.54456018518518523</v>
      </c>
      <c r="AG79" s="38">
        <v>9371</v>
      </c>
      <c r="AJ79" s="35">
        <v>40813</v>
      </c>
      <c r="AK79" s="36">
        <v>0.58274305555555561</v>
      </c>
      <c r="AL79" s="38">
        <v>6870</v>
      </c>
      <c r="AO79" s="35">
        <v>40813</v>
      </c>
      <c r="AP79" s="36">
        <v>0.57237268518518525</v>
      </c>
      <c r="AQ79" s="38">
        <v>6710</v>
      </c>
      <c r="AT79" s="35">
        <v>40813</v>
      </c>
      <c r="AU79" s="36">
        <v>0.60870370370370364</v>
      </c>
      <c r="AV79" s="38">
        <v>10238</v>
      </c>
      <c r="AY79" s="35">
        <v>40813</v>
      </c>
      <c r="AZ79" s="36">
        <v>0.61571759259259262</v>
      </c>
      <c r="BA79" s="38">
        <v>300016</v>
      </c>
      <c r="BD79" s="35">
        <v>40813</v>
      </c>
      <c r="BE79" s="36">
        <v>0.62149305555555556</v>
      </c>
      <c r="BF79" s="38">
        <v>6632</v>
      </c>
      <c r="BI79" s="35">
        <v>40813</v>
      </c>
      <c r="BJ79" s="36">
        <v>0.59961805555555558</v>
      </c>
      <c r="BK79" s="38">
        <v>5312</v>
      </c>
      <c r="BN79" s="35">
        <v>40813</v>
      </c>
      <c r="BO79" s="36">
        <v>0.63560185185185192</v>
      </c>
      <c r="BP79" s="38">
        <v>14110</v>
      </c>
      <c r="BS79" s="35">
        <v>40813</v>
      </c>
      <c r="BT79" s="36">
        <v>0.64137731481481486</v>
      </c>
      <c r="BU79" s="38">
        <v>9811</v>
      </c>
      <c r="BX79" s="35">
        <v>40813</v>
      </c>
      <c r="BY79" s="36">
        <v>0.65347222222222223</v>
      </c>
      <c r="BZ79" s="38">
        <v>20130</v>
      </c>
    </row>
    <row r="80" spans="1:79">
      <c r="A80" s="35">
        <v>40813</v>
      </c>
      <c r="B80" s="36">
        <v>0.4247569444444444</v>
      </c>
      <c r="C80" s="48">
        <v>15484</v>
      </c>
      <c r="F80" s="35">
        <v>40813</v>
      </c>
      <c r="G80" s="36">
        <v>0.41797453703703707</v>
      </c>
      <c r="H80" s="48">
        <v>10856</v>
      </c>
      <c r="K80" s="35">
        <v>40813</v>
      </c>
      <c r="L80" s="36">
        <v>0.52414351851851848</v>
      </c>
      <c r="M80" s="38">
        <v>10536</v>
      </c>
      <c r="AE80" s="35">
        <v>40813</v>
      </c>
      <c r="AF80" s="36">
        <v>0.54525462962962956</v>
      </c>
      <c r="AG80" s="38">
        <v>8404</v>
      </c>
      <c r="AJ80" s="35">
        <v>40813</v>
      </c>
      <c r="AK80" s="36">
        <v>0.58343749999999994</v>
      </c>
      <c r="AL80" s="38">
        <v>7071</v>
      </c>
      <c r="AO80" s="35">
        <v>40813</v>
      </c>
      <c r="AP80" s="36">
        <v>0.57306712962962958</v>
      </c>
      <c r="AQ80" s="38">
        <v>7053</v>
      </c>
      <c r="BD80" s="35">
        <v>40813</v>
      </c>
      <c r="BE80" s="36">
        <v>0.6221875</v>
      </c>
      <c r="BF80" s="38">
        <v>8003</v>
      </c>
      <c r="BI80" s="35">
        <v>40813</v>
      </c>
      <c r="BJ80" s="36">
        <v>0.60031250000000003</v>
      </c>
      <c r="BK80" s="38">
        <v>5386</v>
      </c>
      <c r="BX80" s="35">
        <v>40813</v>
      </c>
      <c r="BY80" s="36">
        <v>0.65416666666666667</v>
      </c>
      <c r="BZ80" s="38">
        <v>30723</v>
      </c>
    </row>
    <row r="82" spans="1:82" s="7" customFormat="1" ht="15" customHeight="1">
      <c r="A82" s="17"/>
      <c r="B82" s="13"/>
      <c r="C82" s="8"/>
      <c r="D82" s="16"/>
      <c r="E82" s="9"/>
      <c r="F82" s="17"/>
      <c r="G82" s="13"/>
      <c r="H82" s="8"/>
      <c r="I82" s="16"/>
      <c r="K82" s="17"/>
      <c r="L82" s="13"/>
      <c r="M82" s="8"/>
      <c r="N82" s="16"/>
      <c r="P82" s="17"/>
      <c r="Q82" s="13"/>
      <c r="R82" s="8"/>
      <c r="S82" s="16"/>
      <c r="U82" s="17"/>
      <c r="V82" s="13"/>
      <c r="W82" s="8"/>
      <c r="X82" s="16"/>
      <c r="Z82" s="17"/>
      <c r="AA82" s="13"/>
      <c r="AB82" s="8"/>
      <c r="AC82" s="16"/>
      <c r="AE82" s="17"/>
      <c r="AF82" s="13"/>
      <c r="AG82" s="8"/>
      <c r="AH82" s="16"/>
      <c r="AJ82" s="17"/>
      <c r="AK82" s="13"/>
      <c r="AL82" s="8"/>
      <c r="AM82" s="16"/>
      <c r="AO82" s="17"/>
      <c r="AP82" s="13"/>
      <c r="AQ82" s="8"/>
      <c r="AR82" s="16"/>
      <c r="AT82" s="17"/>
      <c r="AU82" s="13"/>
      <c r="AV82" s="8"/>
      <c r="AW82" s="16"/>
      <c r="AY82" s="17"/>
      <c r="AZ82" s="13"/>
      <c r="BA82" s="8"/>
      <c r="BB82" s="16"/>
      <c r="BD82" s="17"/>
      <c r="BE82" s="13"/>
      <c r="BF82" s="8"/>
      <c r="BG82" s="16"/>
      <c r="BI82" s="17"/>
      <c r="BJ82" s="13"/>
      <c r="BK82" s="8"/>
      <c r="BL82" s="16"/>
      <c r="BN82" s="17"/>
      <c r="BO82" s="13"/>
      <c r="BP82" s="8"/>
      <c r="BQ82" s="16"/>
      <c r="BS82" s="17"/>
      <c r="BT82" s="13"/>
      <c r="BU82" s="8"/>
      <c r="BV82" s="16"/>
      <c r="BX82" s="17"/>
      <c r="BY82" s="13"/>
      <c r="BZ82" s="8"/>
      <c r="CA82" s="16"/>
    </row>
    <row r="83" spans="1:82" s="32" customFormat="1" ht="27" customHeight="1">
      <c r="A83" s="26" t="s">
        <v>16</v>
      </c>
      <c r="B83" s="27"/>
      <c r="C83" s="28"/>
      <c r="D83" s="29"/>
      <c r="E83" s="30"/>
      <c r="F83" s="26" t="s">
        <v>17</v>
      </c>
      <c r="G83" s="27"/>
      <c r="H83" s="28"/>
      <c r="I83" s="29"/>
      <c r="J83" s="31"/>
      <c r="K83" s="26" t="s">
        <v>18</v>
      </c>
      <c r="L83" s="27"/>
      <c r="M83" s="28"/>
      <c r="N83" s="29"/>
      <c r="O83" s="31"/>
      <c r="P83" s="26" t="s">
        <v>19</v>
      </c>
      <c r="Q83" s="27"/>
      <c r="R83" s="28"/>
      <c r="S83" s="29"/>
      <c r="T83" s="31"/>
      <c r="U83" s="26" t="s">
        <v>20</v>
      </c>
      <c r="V83" s="27"/>
      <c r="W83" s="28"/>
      <c r="X83" s="29"/>
      <c r="Y83" s="31"/>
      <c r="Z83" s="26" t="s">
        <v>21</v>
      </c>
      <c r="AA83" s="27"/>
      <c r="AB83" s="28"/>
      <c r="AC83" s="29"/>
      <c r="AD83" s="31"/>
      <c r="AE83" s="26" t="s">
        <v>22</v>
      </c>
      <c r="AF83" s="27"/>
      <c r="AG83" s="28"/>
      <c r="AH83" s="29"/>
      <c r="AI83" s="31"/>
      <c r="AJ83" s="26" t="s">
        <v>114</v>
      </c>
      <c r="AK83" s="27"/>
      <c r="AL83" s="28"/>
      <c r="AM83" s="29"/>
      <c r="AN83" s="31"/>
      <c r="AO83" s="26" t="s">
        <v>23</v>
      </c>
      <c r="AP83" s="27"/>
      <c r="AQ83" s="28"/>
      <c r="AR83" s="29"/>
      <c r="AS83" s="31"/>
      <c r="AT83" s="26" t="s">
        <v>25</v>
      </c>
      <c r="AU83" s="27"/>
      <c r="AV83" s="28"/>
      <c r="AW83" s="29"/>
      <c r="AX83" s="31"/>
      <c r="AY83" s="26" t="s">
        <v>24</v>
      </c>
      <c r="AZ83" s="27"/>
      <c r="BA83" s="28"/>
      <c r="BB83" s="29"/>
      <c r="BC83" s="31"/>
      <c r="BD83" s="26" t="s">
        <v>26</v>
      </c>
      <c r="BE83" s="27"/>
      <c r="BF83" s="28"/>
      <c r="BG83" s="29"/>
      <c r="BH83" s="31"/>
      <c r="BI83" s="26" t="s">
        <v>27</v>
      </c>
      <c r="BJ83" s="27"/>
      <c r="BK83" s="28"/>
      <c r="BL83" s="29"/>
      <c r="BM83" s="31"/>
      <c r="BN83" s="26" t="s">
        <v>28</v>
      </c>
      <c r="BO83" s="27"/>
      <c r="BP83" s="28"/>
      <c r="BQ83" s="29"/>
      <c r="BR83" s="31"/>
      <c r="BS83" s="26" t="s">
        <v>115</v>
      </c>
      <c r="BT83" s="27"/>
      <c r="BU83" s="28"/>
      <c r="BV83" s="29"/>
      <c r="BW83" s="31"/>
      <c r="BX83" s="26" t="s">
        <v>152</v>
      </c>
      <c r="BY83" s="27"/>
      <c r="BZ83" s="28"/>
      <c r="CA83" s="29"/>
      <c r="CB83" s="31"/>
    </row>
    <row r="84" spans="1:82">
      <c r="A84" s="5" t="s">
        <v>15</v>
      </c>
      <c r="C84" s="38">
        <f>AVERAGE(C5:C81)</f>
        <v>10482.823529411764</v>
      </c>
      <c r="D84" s="15">
        <f>AVERAGE(D5:D81)</f>
        <v>5765.6111111111113</v>
      </c>
      <c r="F84" s="5" t="s">
        <v>15</v>
      </c>
      <c r="H84" s="38">
        <f>AVERAGE(H5:H81)</f>
        <v>25179.303030303032</v>
      </c>
      <c r="I84" s="15">
        <f>AVERAGE(I5:I81)</f>
        <v>13953.8</v>
      </c>
      <c r="K84" s="5" t="s">
        <v>15</v>
      </c>
      <c r="M84" s="38">
        <f>AVERAGE(M5:M81)</f>
        <v>20332.90625</v>
      </c>
      <c r="N84" s="15">
        <f>AVERAGE(N5:N81)</f>
        <v>10517.875</v>
      </c>
      <c r="P84" s="5" t="s">
        <v>15</v>
      </c>
      <c r="R84" s="38">
        <f>AVERAGE(R5:R82)</f>
        <v>5848.0344827586205</v>
      </c>
      <c r="S84" s="15">
        <f>AVERAGE(S5:S81)</f>
        <v>5525.4375</v>
      </c>
      <c r="U84" s="5" t="s">
        <v>15</v>
      </c>
      <c r="W84" s="38">
        <f>AVERAGE(W5:W81)</f>
        <v>14845.81081081081</v>
      </c>
      <c r="X84" s="15">
        <f>AVERAGE(X5:X81)</f>
        <v>12592.76923076923</v>
      </c>
      <c r="Z84" s="5" t="s">
        <v>15</v>
      </c>
      <c r="AB84" s="38">
        <f>AVERAGE(AB5:AB81)</f>
        <v>14024.129032258064</v>
      </c>
      <c r="AC84" s="15">
        <f>AVERAGE(AC5:AC81)</f>
        <v>17202.153846153848</v>
      </c>
      <c r="AE84" s="5" t="s">
        <v>15</v>
      </c>
      <c r="AG84" s="38">
        <f>AVERAGE(AG5:AG81)</f>
        <v>9398.1875</v>
      </c>
      <c r="AH84" s="15">
        <f>AVERAGE(AH5:AH81)</f>
        <v>10172.214285714286</v>
      </c>
      <c r="AJ84" s="5" t="s">
        <v>15</v>
      </c>
      <c r="AL84" s="38">
        <f>AVERAGE(AL5:AL81)</f>
        <v>8212.3870967741932</v>
      </c>
      <c r="AM84" s="15">
        <f>AVERAGE(AM5:AM82)</f>
        <v>11604.285714285714</v>
      </c>
      <c r="AO84" s="5" t="s">
        <v>15</v>
      </c>
      <c r="AQ84" s="38">
        <f>AVERAGE(AQ5:AQ81)</f>
        <v>6737.96875</v>
      </c>
      <c r="AR84" s="15">
        <f>AVERAGE(AR5:AR81)</f>
        <v>9359.4666666666672</v>
      </c>
      <c r="AT84" s="5" t="s">
        <v>15</v>
      </c>
      <c r="AV84" s="38">
        <f>AVERAGE(AV5:AV81)</f>
        <v>14957.741935483871</v>
      </c>
      <c r="AW84" s="15">
        <f>AVERAGE(AW5:AW81)</f>
        <v>16608</v>
      </c>
      <c r="AY84" s="5" t="s">
        <v>15</v>
      </c>
      <c r="BA84" s="38">
        <f>AVERAGE(BA5:BA81)</f>
        <v>264749.58620689658</v>
      </c>
      <c r="BB84" s="15">
        <f>AVERAGE(BB5:BB81)</f>
        <v>304571.3</v>
      </c>
      <c r="BD84" s="5" t="s">
        <v>15</v>
      </c>
      <c r="BF84" s="38">
        <f>AVERAGE(BF5:BF81)</f>
        <v>18868.515151515152</v>
      </c>
      <c r="BG84" s="15">
        <f>AVERAGE(BG5:BG81)</f>
        <v>33431.300000000003</v>
      </c>
      <c r="BI84" s="5" t="s">
        <v>15</v>
      </c>
      <c r="BK84" s="38">
        <f>AVERAGE(BK5:BK81)</f>
        <v>5880.6875</v>
      </c>
      <c r="BL84" s="15">
        <f>AVERAGE(BL5:BL81)</f>
        <v>6949.6428571428569</v>
      </c>
      <c r="BN84" s="5" t="s">
        <v>15</v>
      </c>
      <c r="BP84" s="38">
        <f>AVERAGE(BP5:BP81)</f>
        <v>8671.4193548387102</v>
      </c>
      <c r="BQ84" s="15">
        <f>AVERAGE(BQ5:BQ81)</f>
        <v>7823.4705882352937</v>
      </c>
      <c r="BS84" s="5" t="s">
        <v>15</v>
      </c>
      <c r="BU84" s="38">
        <f>AVERAGE(BU5:BU81)</f>
        <v>8336.125</v>
      </c>
      <c r="BV84" s="15">
        <f>AVERAGE(BV5:BV81)</f>
        <v>11673.214285714286</v>
      </c>
      <c r="BX84" s="5" t="s">
        <v>15</v>
      </c>
      <c r="BZ84" s="38">
        <f>AVERAGE(BZ5:BZ81)</f>
        <v>14477.166666666666</v>
      </c>
      <c r="CA84" s="15">
        <f>AVERAGE(CA5:CA81)</f>
        <v>5906.8</v>
      </c>
      <c r="CC84" s="48" t="s">
        <v>35</v>
      </c>
      <c r="CD84" s="48">
        <f>AVERAGE(CD87:CD88)</f>
        <v>29208.129168234707</v>
      </c>
    </row>
    <row r="85" spans="1:82">
      <c r="A85" s="5"/>
      <c r="F85" s="5"/>
      <c r="K85" s="5"/>
      <c r="P85" s="5"/>
      <c r="U85" s="5"/>
      <c r="Z85" s="5"/>
      <c r="AE85" s="5"/>
      <c r="AJ85" s="5"/>
      <c r="AO85" s="5"/>
      <c r="AT85" s="5"/>
      <c r="AY85" s="5"/>
      <c r="BD85" s="5"/>
      <c r="BI85" s="5"/>
      <c r="BN85" s="5"/>
      <c r="BS85" s="5"/>
      <c r="BX85" s="5"/>
    </row>
    <row r="86" spans="1:82" s="7" customFormat="1">
      <c r="A86" s="42"/>
      <c r="B86" s="13"/>
      <c r="C86" s="8"/>
      <c r="D86" s="16"/>
      <c r="E86" s="9"/>
      <c r="F86" s="42"/>
      <c r="G86" s="13"/>
      <c r="H86" s="8"/>
      <c r="I86" s="16"/>
      <c r="K86" s="42"/>
      <c r="L86" s="13"/>
      <c r="M86" s="8"/>
      <c r="N86" s="16"/>
      <c r="P86" s="42"/>
      <c r="Q86" s="13"/>
      <c r="R86" s="8"/>
      <c r="S86" s="16"/>
      <c r="U86" s="42"/>
      <c r="V86" s="13"/>
      <c r="W86" s="8"/>
      <c r="X86" s="16"/>
      <c r="Z86" s="42"/>
      <c r="AA86" s="13"/>
      <c r="AB86" s="8"/>
      <c r="AC86" s="16"/>
      <c r="AE86" s="42"/>
      <c r="AF86" s="13"/>
      <c r="AG86" s="8"/>
      <c r="AH86" s="16"/>
      <c r="AJ86" s="42"/>
      <c r="AK86" s="13"/>
      <c r="AL86" s="8"/>
      <c r="AM86" s="16"/>
      <c r="AO86" s="42"/>
      <c r="AP86" s="13"/>
      <c r="AQ86" s="8"/>
      <c r="AR86" s="16"/>
      <c r="AT86" s="42"/>
      <c r="AU86" s="13"/>
      <c r="AV86" s="8"/>
      <c r="AW86" s="16"/>
      <c r="AY86" s="42"/>
      <c r="AZ86" s="13"/>
      <c r="BA86" s="8"/>
      <c r="BB86" s="16"/>
      <c r="BD86" s="42"/>
      <c r="BE86" s="13"/>
      <c r="BF86" s="8"/>
      <c r="BG86" s="16"/>
      <c r="BI86" s="42"/>
      <c r="BJ86" s="13"/>
      <c r="BK86" s="8"/>
      <c r="BL86" s="16"/>
      <c r="BN86" s="42"/>
      <c r="BO86" s="13"/>
      <c r="BP86" s="8"/>
      <c r="BQ86" s="16"/>
      <c r="BS86" s="42"/>
      <c r="BT86" s="13"/>
      <c r="BU86" s="8"/>
      <c r="BV86" s="16"/>
      <c r="BX86" s="42"/>
      <c r="BY86" s="13"/>
      <c r="BZ86" s="8"/>
      <c r="CA86" s="16"/>
    </row>
    <row r="87" spans="1:82" s="40" customFormat="1">
      <c r="A87" s="43"/>
      <c r="B87" s="44"/>
      <c r="C87" s="45">
        <f>AVERAGE(C5:C81)</f>
        <v>10482.823529411764</v>
      </c>
      <c r="D87" s="15"/>
      <c r="E87" s="46"/>
      <c r="F87" s="43"/>
      <c r="G87" s="44"/>
      <c r="H87" s="45">
        <f>AVERAGE(H5:H81)</f>
        <v>25179.303030303032</v>
      </c>
      <c r="I87" s="15"/>
      <c r="J87" s="47"/>
      <c r="K87" s="43"/>
      <c r="L87" s="44"/>
      <c r="M87" s="45">
        <f>AVERAGE(M5:M81)</f>
        <v>20332.90625</v>
      </c>
      <c r="N87" s="15"/>
      <c r="O87" s="47"/>
      <c r="P87" s="43"/>
      <c r="Q87" s="44"/>
      <c r="R87" s="45">
        <f>AVERAGE(R5:R81)</f>
        <v>5848.0344827586205</v>
      </c>
      <c r="S87" s="15"/>
      <c r="T87" s="47"/>
      <c r="U87" s="43"/>
      <c r="V87" s="44"/>
      <c r="W87" s="45">
        <f>AVERAGE(W5:W81)</f>
        <v>14845.81081081081</v>
      </c>
      <c r="X87" s="15"/>
      <c r="Y87" s="47"/>
      <c r="Z87" s="43"/>
      <c r="AA87" s="44"/>
      <c r="AB87" s="45">
        <f>AVERAGE(AB5:AB81)</f>
        <v>14024.129032258064</v>
      </c>
      <c r="AC87" s="15"/>
      <c r="AD87" s="47"/>
      <c r="AE87" s="43"/>
      <c r="AF87" s="44"/>
      <c r="AG87" s="45">
        <f>AVERAGE(AG5:AG81)</f>
        <v>9398.1875</v>
      </c>
      <c r="AH87" s="15"/>
      <c r="AI87" s="47"/>
      <c r="AJ87" s="43"/>
      <c r="AK87" s="44"/>
      <c r="AL87" s="45">
        <f>AVERAGE(AL5:AL81)</f>
        <v>8212.3870967741932</v>
      </c>
      <c r="AM87" s="15"/>
      <c r="AN87" s="47"/>
      <c r="AO87" s="43"/>
      <c r="AP87" s="44"/>
      <c r="AQ87" s="45">
        <f>AVERAGE(AQ5:AQ81)</f>
        <v>6737.96875</v>
      </c>
      <c r="AR87" s="15"/>
      <c r="AS87" s="47"/>
      <c r="AT87" s="43"/>
      <c r="AU87" s="44"/>
      <c r="AV87" s="45">
        <f>AVERAGE(AV5:AV81)</f>
        <v>14957.741935483871</v>
      </c>
      <c r="AW87" s="15"/>
      <c r="AX87" s="47"/>
      <c r="AY87" s="43"/>
      <c r="AZ87" s="44"/>
      <c r="BA87" s="45">
        <f>AVERAGE(BA5:BA81)</f>
        <v>264749.58620689658</v>
      </c>
      <c r="BB87" s="15"/>
      <c r="BC87" s="47"/>
      <c r="BD87" s="43"/>
      <c r="BE87" s="44"/>
      <c r="BF87" s="45">
        <f>AVERAGE(BF5:BF81)</f>
        <v>18868.515151515152</v>
      </c>
      <c r="BG87" s="15"/>
      <c r="BH87" s="47"/>
      <c r="BI87" s="43"/>
      <c r="BJ87" s="44"/>
      <c r="BK87" s="45">
        <f>AVERAGE(BK5:BK81)</f>
        <v>5880.6875</v>
      </c>
      <c r="BL87" s="15"/>
      <c r="BM87" s="47"/>
      <c r="BN87" s="43"/>
      <c r="BO87" s="44"/>
      <c r="BP87" s="45">
        <f>AVERAGE(BP5:BP81)</f>
        <v>8671.4193548387102</v>
      </c>
      <c r="BQ87" s="15"/>
      <c r="BR87" s="47"/>
      <c r="BS87" s="43"/>
      <c r="BT87" s="44"/>
      <c r="BU87" s="45">
        <f>AVERAGE(BU5:BU81)</f>
        <v>8336.125</v>
      </c>
      <c r="BV87" s="15"/>
      <c r="BW87" s="47"/>
      <c r="BX87" s="43"/>
      <c r="BY87" s="44"/>
      <c r="BZ87" s="45">
        <f>AVERAGE(BZ5:BZ81)</f>
        <v>14477.166666666666</v>
      </c>
      <c r="CA87" s="15"/>
      <c r="CB87" s="47"/>
      <c r="CC87" s="41" t="s">
        <v>34</v>
      </c>
      <c r="CD87" s="41">
        <f>AVERAGE(A87:CA87)</f>
        <v>28187.674518607342</v>
      </c>
    </row>
    <row r="88" spans="1:82" s="59" customFormat="1">
      <c r="A88" s="82"/>
      <c r="B88" s="61"/>
      <c r="C88" s="15"/>
      <c r="D88" s="15">
        <f>AVERAGE(D5:D81)</f>
        <v>5765.6111111111113</v>
      </c>
      <c r="E88" s="57"/>
      <c r="F88" s="82"/>
      <c r="G88" s="61"/>
      <c r="H88" s="15"/>
      <c r="I88" s="15">
        <f>AVERAGE(I5:I81)</f>
        <v>13953.8</v>
      </c>
      <c r="J88" s="58"/>
      <c r="K88" s="82"/>
      <c r="L88" s="61"/>
      <c r="M88" s="15"/>
      <c r="N88" s="15">
        <f>AVERAGE(N5:N81)</f>
        <v>10517.875</v>
      </c>
      <c r="O88" s="58"/>
      <c r="P88" s="82"/>
      <c r="Q88" s="61"/>
      <c r="R88" s="15"/>
      <c r="S88" s="15">
        <f>AVERAGE(S5:S81)</f>
        <v>5525.4375</v>
      </c>
      <c r="T88" s="58"/>
      <c r="U88" s="82"/>
      <c r="V88" s="61"/>
      <c r="W88" s="15"/>
      <c r="X88" s="15">
        <f>AVERAGE(X5:X81)</f>
        <v>12592.76923076923</v>
      </c>
      <c r="Y88" s="58"/>
      <c r="Z88" s="82"/>
      <c r="AA88" s="61"/>
      <c r="AB88" s="15"/>
      <c r="AC88" s="15">
        <f>AVERAGE(AC5:AC81)</f>
        <v>17202.153846153848</v>
      </c>
      <c r="AD88" s="58"/>
      <c r="AE88" s="82"/>
      <c r="AF88" s="61"/>
      <c r="AG88" s="15"/>
      <c r="AH88" s="15">
        <f>AVERAGE(AH5:AH81)</f>
        <v>10172.214285714286</v>
      </c>
      <c r="AI88" s="58"/>
      <c r="AJ88" s="82"/>
      <c r="AK88" s="61"/>
      <c r="AL88" s="15"/>
      <c r="AM88" s="15">
        <f>AVERAGE(AM5:AM81)</f>
        <v>11604.285714285714</v>
      </c>
      <c r="AN88" s="58"/>
      <c r="AO88" s="82"/>
      <c r="AP88" s="61"/>
      <c r="AQ88" s="15"/>
      <c r="AR88" s="15">
        <f>AVERAGE(AR5:AR81)</f>
        <v>9359.4666666666672</v>
      </c>
      <c r="AS88" s="58"/>
      <c r="AT88" s="82"/>
      <c r="AU88" s="61"/>
      <c r="AV88" s="15"/>
      <c r="AW88" s="15">
        <f>AVERAGE(AW5:AW81)</f>
        <v>16608</v>
      </c>
      <c r="AX88" s="58"/>
      <c r="AY88" s="82"/>
      <c r="AZ88" s="61"/>
      <c r="BA88" s="15"/>
      <c r="BB88" s="15">
        <f>AVERAGE(BB5:BB81)</f>
        <v>304571.3</v>
      </c>
      <c r="BC88" s="58"/>
      <c r="BD88" s="82"/>
      <c r="BE88" s="61"/>
      <c r="BF88" s="15"/>
      <c r="BG88" s="15">
        <f>AVERAGE(BG5:BG81)</f>
        <v>33431.300000000003</v>
      </c>
      <c r="BH88" s="58"/>
      <c r="BI88" s="82"/>
      <c r="BJ88" s="61"/>
      <c r="BK88" s="15"/>
      <c r="BL88" s="15">
        <f>AVERAGE(BL5:BL81)</f>
        <v>6949.6428571428569</v>
      </c>
      <c r="BM88" s="58"/>
      <c r="BN88" s="82"/>
      <c r="BO88" s="61"/>
      <c r="BP88" s="15"/>
      <c r="BQ88" s="15">
        <f>AVERAGE(BQ5:BQ81)</f>
        <v>7823.4705882352937</v>
      </c>
      <c r="BR88" s="58"/>
      <c r="BS88" s="82"/>
      <c r="BT88" s="61"/>
      <c r="BU88" s="15"/>
      <c r="BV88" s="15">
        <f>AVERAGE(BV5:BV81)</f>
        <v>11673.214285714286</v>
      </c>
      <c r="BW88" s="58"/>
      <c r="BX88" s="82"/>
      <c r="BY88" s="61"/>
      <c r="BZ88" s="15"/>
      <c r="CA88" s="15">
        <f>AVERAGE(CA5:CA81)</f>
        <v>5906.8</v>
      </c>
      <c r="CB88" s="58"/>
      <c r="CC88" s="60" t="s">
        <v>33</v>
      </c>
      <c r="CD88" s="60">
        <f>AVERAGE(A88:CA88)</f>
        <v>30228.583817862076</v>
      </c>
    </row>
    <row r="89" spans="1:82" s="7" customFormat="1" ht="15" customHeight="1">
      <c r="A89" s="17"/>
      <c r="B89" s="13"/>
      <c r="C89" s="8"/>
      <c r="D89" s="16"/>
      <c r="E89" s="9"/>
      <c r="F89" s="17"/>
      <c r="G89" s="13"/>
      <c r="H89" s="8"/>
      <c r="I89" s="16"/>
      <c r="K89" s="17"/>
      <c r="L89" s="13"/>
      <c r="M89" s="8"/>
      <c r="N89" s="16"/>
      <c r="P89" s="17"/>
      <c r="Q89" s="13"/>
      <c r="R89" s="8"/>
      <c r="S89" s="16"/>
      <c r="U89" s="17"/>
      <c r="V89" s="13"/>
      <c r="W89" s="8"/>
      <c r="X89" s="16"/>
      <c r="Z89" s="17"/>
      <c r="AA89" s="13"/>
      <c r="AB89" s="8"/>
      <c r="AC89" s="16"/>
      <c r="AE89" s="17"/>
      <c r="AF89" s="13"/>
      <c r="AG89" s="8"/>
      <c r="AH89" s="16"/>
      <c r="AJ89" s="17"/>
      <c r="AK89" s="13"/>
      <c r="AL89" s="8"/>
      <c r="AM89" s="16"/>
      <c r="AO89" s="17"/>
      <c r="AP89" s="13"/>
      <c r="AQ89" s="8"/>
      <c r="AR89" s="16"/>
      <c r="AT89" s="17"/>
      <c r="AU89" s="13"/>
      <c r="AV89" s="8"/>
      <c r="AW89" s="16"/>
      <c r="AY89" s="17"/>
      <c r="AZ89" s="13"/>
      <c r="BA89" s="8"/>
      <c r="BB89" s="16"/>
      <c r="BD89" s="17"/>
      <c r="BE89" s="13"/>
      <c r="BF89" s="8"/>
      <c r="BG89" s="16"/>
      <c r="BI89" s="17"/>
      <c r="BJ89" s="13"/>
      <c r="BK89" s="8"/>
      <c r="BL89" s="16"/>
      <c r="BN89" s="17"/>
      <c r="BO89" s="13"/>
      <c r="BP89" s="8"/>
      <c r="BQ89" s="16"/>
      <c r="BS89" s="17"/>
      <c r="BT89" s="13"/>
      <c r="BU89" s="8"/>
      <c r="BV89" s="16"/>
      <c r="BX89" s="17"/>
      <c r="BY89" s="13"/>
      <c r="BZ89" s="8"/>
      <c r="CA89" s="16"/>
    </row>
    <row r="90" spans="1:82">
      <c r="A90" s="10" t="s">
        <v>57</v>
      </c>
      <c r="C90" s="38">
        <f>AVERAGE(C87:H87)</f>
        <v>17831.063279857397</v>
      </c>
      <c r="U90" s="10" t="s">
        <v>56</v>
      </c>
      <c r="W90" s="38">
        <f>AVERAGE(W87:AB87)</f>
        <v>14434.969921534437</v>
      </c>
    </row>
    <row r="91" spans="1:82">
      <c r="A91" s="10" t="s">
        <v>57</v>
      </c>
      <c r="D91" s="15">
        <f>AVERAGE(D88:I88)</f>
        <v>9859.7055555555562</v>
      </c>
      <c r="U91" s="10" t="s">
        <v>56</v>
      </c>
      <c r="X91" s="15">
        <f>AVERAGE(X88:AC88)</f>
        <v>14897.461538461539</v>
      </c>
    </row>
    <row r="92" spans="1:82" s="7" customFormat="1" ht="15" customHeight="1">
      <c r="A92" s="17"/>
      <c r="B92" s="13"/>
      <c r="C92" s="8"/>
      <c r="D92" s="16"/>
      <c r="E92" s="9"/>
      <c r="F92" s="17"/>
      <c r="G92" s="13"/>
      <c r="H92" s="8"/>
      <c r="I92" s="16"/>
      <c r="K92" s="17"/>
      <c r="L92" s="13"/>
      <c r="M92" s="8"/>
      <c r="N92" s="16"/>
      <c r="P92" s="17"/>
      <c r="Q92" s="13"/>
      <c r="R92" s="8"/>
      <c r="S92" s="16"/>
      <c r="U92" s="17"/>
      <c r="V92" s="13"/>
      <c r="W92" s="8"/>
      <c r="X92" s="16"/>
      <c r="Z92" s="17"/>
      <c r="AA92" s="13"/>
      <c r="AB92" s="8"/>
      <c r="AC92" s="16"/>
      <c r="AE92" s="17"/>
      <c r="AF92" s="13"/>
      <c r="AG92" s="8"/>
      <c r="AH92" s="16"/>
      <c r="AJ92" s="17"/>
      <c r="AK92" s="13"/>
      <c r="AL92" s="8"/>
      <c r="AM92" s="16"/>
      <c r="AO92" s="17"/>
      <c r="AP92" s="13"/>
      <c r="AQ92" s="8"/>
      <c r="AR92" s="16"/>
      <c r="AT92" s="17"/>
      <c r="AU92" s="13"/>
      <c r="AV92" s="8"/>
      <c r="AW92" s="16"/>
      <c r="AY92" s="17"/>
      <c r="AZ92" s="13"/>
      <c r="BA92" s="8"/>
      <c r="BB92" s="16"/>
      <c r="BD92" s="17"/>
      <c r="BE92" s="13"/>
      <c r="BF92" s="8"/>
      <c r="BG92" s="16"/>
      <c r="BI92" s="17"/>
      <c r="BJ92" s="13"/>
      <c r="BK92" s="8"/>
      <c r="BL92" s="16"/>
      <c r="BN92" s="17"/>
      <c r="BO92" s="13"/>
      <c r="BP92" s="8"/>
      <c r="BQ92" s="16"/>
      <c r="BS92" s="17"/>
      <c r="BT92" s="13"/>
      <c r="BU92" s="8"/>
      <c r="BV92" s="16"/>
      <c r="BX92" s="17"/>
      <c r="BY92" s="13"/>
      <c r="BZ92" s="8"/>
      <c r="CA92" s="16"/>
    </row>
    <row r="93" spans="1:82">
      <c r="C93" s="45">
        <f>AVERAGE(C5:C81)</f>
        <v>10482.823529411764</v>
      </c>
      <c r="H93" s="45">
        <f>AVERAGE(H5:H81)</f>
        <v>25179.303030303032</v>
      </c>
      <c r="M93" s="45">
        <f>AVERAGE(M5:M81)</f>
        <v>20332.90625</v>
      </c>
      <c r="W93" s="45">
        <f>AVERAGE(W5:W81)</f>
        <v>14845.81081081081</v>
      </c>
      <c r="AB93" s="45">
        <f>AVERAGE(AB5:AB81)</f>
        <v>14024.129032258064</v>
      </c>
      <c r="AV93" s="45">
        <f>AVERAGE(AV5:AV81)</f>
        <v>14957.741935483871</v>
      </c>
      <c r="BP93" s="45">
        <f>AVERAGE(BP5:BP89)</f>
        <v>8671.4193548387102</v>
      </c>
      <c r="BU93" s="45">
        <f>AVERAGE(BU5:BU81)</f>
        <v>8336.125</v>
      </c>
      <c r="BZ93" s="45">
        <f>AVERAGE(BZ5:BZ81)</f>
        <v>14477.166666666666</v>
      </c>
      <c r="CC93" s="41" t="s">
        <v>105</v>
      </c>
      <c r="CD93" s="41">
        <f>AVERAGE(A93:CA93)</f>
        <v>14589.713956641433</v>
      </c>
    </row>
    <row r="94" spans="1:82" s="59" customFormat="1">
      <c r="A94" s="61"/>
      <c r="B94" s="61"/>
      <c r="C94" s="15"/>
      <c r="D94" s="15">
        <f>AVERAGE(D5:D81)</f>
        <v>5765.6111111111113</v>
      </c>
      <c r="E94" s="57"/>
      <c r="F94" s="61"/>
      <c r="G94" s="61"/>
      <c r="H94" s="15"/>
      <c r="I94" s="15">
        <f>AVERAGE(I5:I81)</f>
        <v>13953.8</v>
      </c>
      <c r="J94" s="58"/>
      <c r="K94" s="61"/>
      <c r="L94" s="61"/>
      <c r="M94" s="15"/>
      <c r="N94" s="15">
        <f>AVERAGE(N5:N81)</f>
        <v>10517.875</v>
      </c>
      <c r="O94" s="58"/>
      <c r="P94" s="61"/>
      <c r="Q94" s="61"/>
      <c r="R94" s="15"/>
      <c r="S94" s="15"/>
      <c r="T94" s="58"/>
      <c r="U94" s="61"/>
      <c r="V94" s="61"/>
      <c r="W94" s="15"/>
      <c r="X94" s="15">
        <f>AVERAGE(X5:X81)</f>
        <v>12592.76923076923</v>
      </c>
      <c r="Y94" s="58"/>
      <c r="Z94" s="61"/>
      <c r="AA94" s="61"/>
      <c r="AB94" s="15"/>
      <c r="AC94" s="15">
        <f>AVERAGE(AC5:AC81)</f>
        <v>17202.153846153848</v>
      </c>
      <c r="AD94" s="58"/>
      <c r="AE94" s="61"/>
      <c r="AF94" s="61"/>
      <c r="AG94" s="15"/>
      <c r="AH94" s="15"/>
      <c r="AI94" s="58"/>
      <c r="AJ94" s="61"/>
      <c r="AK94" s="61"/>
      <c r="AL94" s="15"/>
      <c r="AM94" s="15"/>
      <c r="AN94" s="58"/>
      <c r="AO94" s="61"/>
      <c r="AP94" s="61"/>
      <c r="AQ94" s="15"/>
      <c r="AR94" s="15"/>
      <c r="AS94" s="58"/>
      <c r="AT94" s="61"/>
      <c r="AU94" s="61"/>
      <c r="AV94" s="15"/>
      <c r="AW94" s="15">
        <f>AVERAGE(AW5:AW81)</f>
        <v>16608</v>
      </c>
      <c r="AX94" s="58"/>
      <c r="AY94" s="61"/>
      <c r="AZ94" s="61"/>
      <c r="BA94" s="15"/>
      <c r="BB94" s="15"/>
      <c r="BC94" s="58"/>
      <c r="BD94" s="61"/>
      <c r="BE94" s="61"/>
      <c r="BF94" s="15"/>
      <c r="BG94" s="15"/>
      <c r="BH94" s="58"/>
      <c r="BI94" s="61"/>
      <c r="BJ94" s="61"/>
      <c r="BK94" s="15"/>
      <c r="BL94" s="15"/>
      <c r="BM94" s="58"/>
      <c r="BN94" s="61"/>
      <c r="BO94" s="61"/>
      <c r="BP94" s="15"/>
      <c r="BQ94" s="15">
        <f>AVERAGE(BQ5:BQ81)</f>
        <v>7823.4705882352937</v>
      </c>
      <c r="BR94" s="58"/>
      <c r="BS94" s="61"/>
      <c r="BT94" s="61"/>
      <c r="BU94" s="15"/>
      <c r="BV94" s="15">
        <f>AVERAGE(BV5:BV81)</f>
        <v>11673.214285714286</v>
      </c>
      <c r="BW94" s="58"/>
      <c r="BX94" s="61"/>
      <c r="BY94" s="61"/>
      <c r="BZ94" s="15"/>
      <c r="CA94" s="15">
        <f>AVERAGE(CA5:CA81)</f>
        <v>5906.8</v>
      </c>
      <c r="CB94" s="58"/>
      <c r="CC94" s="60" t="s">
        <v>106</v>
      </c>
      <c r="CD94" s="60">
        <f>AVERAGE(A94:CA94)</f>
        <v>11338.188229109308</v>
      </c>
    </row>
    <row r="95" spans="1:82" s="7" customFormat="1">
      <c r="A95" s="13"/>
      <c r="B95" s="13"/>
      <c r="C95" s="8"/>
      <c r="D95" s="16"/>
      <c r="E95" s="9"/>
      <c r="F95" s="13"/>
      <c r="G95" s="13"/>
      <c r="H95" s="8"/>
      <c r="I95" s="16"/>
      <c r="K95" s="13"/>
      <c r="L95" s="13"/>
      <c r="M95" s="8"/>
      <c r="N95" s="16"/>
      <c r="P95" s="13"/>
      <c r="Q95" s="13"/>
      <c r="R95" s="8"/>
      <c r="S95" s="16"/>
      <c r="U95" s="13"/>
      <c r="V95" s="13"/>
      <c r="W95" s="8"/>
      <c r="X95" s="16"/>
      <c r="Z95" s="13"/>
      <c r="AA95" s="13"/>
      <c r="AB95" s="8"/>
      <c r="AC95" s="16"/>
      <c r="AE95" s="13"/>
      <c r="AF95" s="13"/>
      <c r="AG95" s="8"/>
      <c r="AH95" s="16"/>
      <c r="AJ95" s="13"/>
      <c r="AK95" s="13"/>
      <c r="AL95" s="8"/>
      <c r="AM95" s="16"/>
      <c r="AO95" s="13"/>
      <c r="AP95" s="13"/>
      <c r="AQ95" s="8"/>
      <c r="AR95" s="16"/>
      <c r="AT95" s="13"/>
      <c r="AU95" s="13"/>
      <c r="AV95" s="8"/>
      <c r="AW95" s="16"/>
      <c r="AY95" s="13"/>
      <c r="AZ95" s="13"/>
      <c r="BA95" s="8"/>
      <c r="BB95" s="16"/>
      <c r="BD95" s="13"/>
      <c r="BE95" s="13"/>
      <c r="BF95" s="8"/>
      <c r="BG95" s="16"/>
      <c r="BI95" s="13"/>
      <c r="BJ95" s="13"/>
      <c r="BK95" s="8"/>
      <c r="BL95" s="16"/>
      <c r="BN95" s="13"/>
      <c r="BO95" s="13"/>
      <c r="BP95" s="8"/>
      <c r="BQ95" s="16"/>
      <c r="BS95" s="13"/>
      <c r="BT95" s="13"/>
      <c r="BU95" s="8"/>
      <c r="BV95" s="16"/>
      <c r="BX95" s="13"/>
      <c r="BY95" s="13"/>
      <c r="BZ95" s="8"/>
      <c r="CA95" s="16"/>
    </row>
    <row r="96" spans="1:82">
      <c r="R96" s="45">
        <f>AVERAGE(R5:R81)</f>
        <v>5848.0344827586205</v>
      </c>
      <c r="AQ96" s="45">
        <f>AVERAGE(AQ5:AQ81)</f>
        <v>6737.96875</v>
      </c>
      <c r="BK96" s="45">
        <f>AVERAGE(BK5:BK81)</f>
        <v>5880.6875</v>
      </c>
      <c r="CC96" s="41" t="s">
        <v>103</v>
      </c>
      <c r="CD96" s="41">
        <f>AVERAGE(A96:CA96)</f>
        <v>6155.5635775862065</v>
      </c>
    </row>
    <row r="97" spans="1:82" s="59" customFormat="1">
      <c r="A97" s="61"/>
      <c r="B97" s="61"/>
      <c r="C97" s="15"/>
      <c r="D97" s="15"/>
      <c r="E97" s="57"/>
      <c r="F97" s="61"/>
      <c r="G97" s="61"/>
      <c r="H97" s="15"/>
      <c r="I97" s="15"/>
      <c r="J97" s="58"/>
      <c r="K97" s="61"/>
      <c r="L97" s="61"/>
      <c r="M97" s="15"/>
      <c r="N97" s="15"/>
      <c r="O97" s="58"/>
      <c r="P97" s="61"/>
      <c r="Q97" s="61"/>
      <c r="R97" s="15"/>
      <c r="S97" s="15">
        <f>AVERAGE(S5:S81)</f>
        <v>5525.4375</v>
      </c>
      <c r="T97" s="58"/>
      <c r="U97" s="61"/>
      <c r="V97" s="61"/>
      <c r="W97" s="15"/>
      <c r="X97" s="15"/>
      <c r="Y97" s="58"/>
      <c r="Z97" s="61"/>
      <c r="AA97" s="61"/>
      <c r="AB97" s="15"/>
      <c r="AC97" s="15"/>
      <c r="AD97" s="58"/>
      <c r="AE97" s="61"/>
      <c r="AF97" s="61"/>
      <c r="AG97" s="15"/>
      <c r="AH97" s="15"/>
      <c r="AI97" s="58"/>
      <c r="AJ97" s="61"/>
      <c r="AK97" s="61"/>
      <c r="AL97" s="15"/>
      <c r="AM97" s="15"/>
      <c r="AN97" s="58"/>
      <c r="AO97" s="61"/>
      <c r="AP97" s="61"/>
      <c r="AQ97" s="15"/>
      <c r="AR97" s="15">
        <f>AVERAGE(AR5:AR81)</f>
        <v>9359.4666666666672</v>
      </c>
      <c r="AS97" s="58"/>
      <c r="AT97" s="61"/>
      <c r="AU97" s="61"/>
      <c r="AV97" s="15"/>
      <c r="AW97" s="15"/>
      <c r="AX97" s="58"/>
      <c r="AY97" s="61"/>
      <c r="AZ97" s="61"/>
      <c r="BA97" s="15"/>
      <c r="BB97" s="15"/>
      <c r="BC97" s="58"/>
      <c r="BD97" s="61"/>
      <c r="BE97" s="61"/>
      <c r="BF97" s="15"/>
      <c r="BG97" s="15"/>
      <c r="BH97" s="58"/>
      <c r="BI97" s="61"/>
      <c r="BJ97" s="61"/>
      <c r="BK97" s="15"/>
      <c r="BL97" s="15">
        <f>AVERAGE(BL5:BL81)</f>
        <v>6949.6428571428569</v>
      </c>
      <c r="BM97" s="58"/>
      <c r="BN97" s="61"/>
      <c r="BO97" s="61"/>
      <c r="BP97" s="15"/>
      <c r="BQ97" s="15"/>
      <c r="BR97" s="58"/>
      <c r="BS97" s="61"/>
      <c r="BT97" s="61"/>
      <c r="BU97" s="15"/>
      <c r="BV97" s="15"/>
      <c r="BW97" s="58"/>
      <c r="BX97" s="61"/>
      <c r="BY97" s="61"/>
      <c r="BZ97" s="15"/>
      <c r="CA97" s="15"/>
      <c r="CB97" s="58"/>
      <c r="CC97" s="60" t="s">
        <v>104</v>
      </c>
      <c r="CD97" s="60">
        <f>AVERAGE(A97:CA97)</f>
        <v>7278.1823412698404</v>
      </c>
    </row>
    <row r="98" spans="1:82" s="7" customFormat="1">
      <c r="A98" s="13"/>
      <c r="B98" s="13"/>
      <c r="C98" s="8"/>
      <c r="D98" s="16"/>
      <c r="E98" s="9"/>
      <c r="F98" s="13"/>
      <c r="G98" s="13"/>
      <c r="H98" s="8"/>
      <c r="I98" s="16"/>
      <c r="K98" s="13"/>
      <c r="L98" s="13"/>
      <c r="M98" s="8"/>
      <c r="N98" s="16"/>
      <c r="P98" s="13"/>
      <c r="Q98" s="13"/>
      <c r="R98" s="8"/>
      <c r="S98" s="16"/>
      <c r="U98" s="13"/>
      <c r="V98" s="13"/>
      <c r="W98" s="8"/>
      <c r="X98" s="16"/>
      <c r="Z98" s="13"/>
      <c r="AA98" s="13"/>
      <c r="AB98" s="8"/>
      <c r="AC98" s="16"/>
      <c r="AE98" s="13"/>
      <c r="AF98" s="13"/>
      <c r="AG98" s="8"/>
      <c r="AH98" s="16"/>
      <c r="AJ98" s="13"/>
      <c r="AK98" s="13"/>
      <c r="AL98" s="8"/>
      <c r="AM98" s="16"/>
      <c r="AO98" s="13"/>
      <c r="AP98" s="13"/>
      <c r="AQ98" s="8"/>
      <c r="AR98" s="16"/>
      <c r="AT98" s="13"/>
      <c r="AU98" s="13"/>
      <c r="AV98" s="8"/>
      <c r="AW98" s="16"/>
      <c r="AY98" s="13"/>
      <c r="AZ98" s="13"/>
      <c r="BA98" s="8"/>
      <c r="BB98" s="16"/>
      <c r="BD98" s="13"/>
      <c r="BE98" s="13"/>
      <c r="BF98" s="8"/>
      <c r="BG98" s="16"/>
      <c r="BI98" s="13"/>
      <c r="BJ98" s="13"/>
      <c r="BK98" s="8"/>
      <c r="BL98" s="16"/>
      <c r="BN98" s="13"/>
      <c r="BO98" s="13"/>
      <c r="BP98" s="8"/>
      <c r="BQ98" s="16"/>
      <c r="BS98" s="13"/>
      <c r="BT98" s="13"/>
      <c r="BU98" s="8"/>
      <c r="BV98" s="16"/>
      <c r="BX98" s="13"/>
      <c r="BY98" s="13"/>
      <c r="BZ98" s="8"/>
      <c r="CA98" s="16"/>
    </row>
    <row r="99" spans="1:82">
      <c r="A99" s="43"/>
      <c r="B99" s="44"/>
      <c r="C99" s="45">
        <f>AVERAGE(C5:C81)</f>
        <v>10482.823529411764</v>
      </c>
      <c r="E99" s="46"/>
      <c r="F99" s="43"/>
      <c r="G99" s="44"/>
      <c r="H99" s="45">
        <f>AVERAGE(H5:H81)</f>
        <v>25179.303030303032</v>
      </c>
      <c r="J99" s="47"/>
      <c r="K99" s="43"/>
      <c r="L99" s="44"/>
      <c r="M99" s="45">
        <f>AVERAGE(M5:M81)</f>
        <v>20332.90625</v>
      </c>
      <c r="O99" s="47"/>
      <c r="P99" s="43"/>
      <c r="Q99" s="44"/>
      <c r="R99" s="45">
        <f>AVERAGE(R5:R81)</f>
        <v>5848.0344827586205</v>
      </c>
      <c r="T99" s="47"/>
      <c r="U99" s="43"/>
      <c r="V99" s="44"/>
      <c r="W99" s="45">
        <f>AVERAGE(W5:W81)</f>
        <v>14845.81081081081</v>
      </c>
      <c r="Y99" s="47"/>
      <c r="Z99" s="43"/>
      <c r="AA99" s="44"/>
      <c r="AB99" s="45">
        <f>AVERAGE(AB5:AB81)</f>
        <v>14024.129032258064</v>
      </c>
      <c r="AD99" s="47"/>
      <c r="AE99" s="43"/>
      <c r="AF99" s="44"/>
      <c r="AG99" s="45">
        <f>AVERAGE(AG5:AG81)</f>
        <v>9398.1875</v>
      </c>
      <c r="AI99" s="47"/>
      <c r="AJ99" s="43"/>
      <c r="AK99" s="44"/>
      <c r="AL99" s="45">
        <f>AVERAGE(AL5:AL81)</f>
        <v>8212.3870967741932</v>
      </c>
      <c r="AN99" s="47"/>
      <c r="AO99" s="43"/>
      <c r="AP99" s="44"/>
      <c r="AQ99" s="45">
        <f>AVERAGE(AQ5:AQ81)</f>
        <v>6737.96875</v>
      </c>
      <c r="AS99" s="47"/>
      <c r="AT99" s="43"/>
      <c r="AU99" s="44"/>
      <c r="AV99" s="45">
        <f>AVERAGE(AV5:AV81)</f>
        <v>14957.741935483871</v>
      </c>
      <c r="AX99" s="47"/>
      <c r="AY99" s="43"/>
      <c r="AZ99" s="44"/>
      <c r="BA99" s="45"/>
      <c r="BC99" s="47"/>
      <c r="BD99" s="43"/>
      <c r="BE99" s="44"/>
      <c r="BF99" s="45"/>
      <c r="BH99" s="47"/>
      <c r="BI99" s="43"/>
      <c r="BJ99" s="44"/>
      <c r="BK99" s="45">
        <f>AVERAGE(BK5:BK81)</f>
        <v>5880.6875</v>
      </c>
      <c r="BM99" s="47"/>
      <c r="BN99" s="43"/>
      <c r="BO99" s="44"/>
      <c r="BP99" s="45">
        <f>AVERAGE(BP5:BP93)</f>
        <v>8671.419354838712</v>
      </c>
      <c r="BR99" s="47"/>
      <c r="BS99" s="43"/>
      <c r="BT99" s="44"/>
      <c r="BU99" s="45">
        <f>AVERAGE(BU5:BU81)</f>
        <v>8336.125</v>
      </c>
      <c r="BW99" s="47"/>
      <c r="BX99" s="43"/>
      <c r="BY99" s="44"/>
      <c r="BZ99" s="45">
        <f>AVERAGE(BZ5:BZ81)</f>
        <v>14477.166666666666</v>
      </c>
      <c r="CB99" s="47"/>
      <c r="CC99" s="41" t="s">
        <v>107</v>
      </c>
      <c r="CD99" s="41">
        <f>AVERAGE(A99:CA99)</f>
        <v>11956.049352807551</v>
      </c>
    </row>
    <row r="100" spans="1:82" s="59" customFormat="1">
      <c r="A100" s="82"/>
      <c r="B100" s="61"/>
      <c r="C100" s="15"/>
      <c r="D100" s="15">
        <f>AVERAGE(D5:D81)</f>
        <v>5765.6111111111113</v>
      </c>
      <c r="E100" s="57"/>
      <c r="F100" s="82"/>
      <c r="G100" s="61"/>
      <c r="H100" s="15"/>
      <c r="I100" s="15">
        <f>AVERAGE(I5:I81)</f>
        <v>13953.8</v>
      </c>
      <c r="J100" s="58"/>
      <c r="K100" s="82"/>
      <c r="L100" s="61"/>
      <c r="M100" s="15"/>
      <c r="N100" s="15">
        <f>AVERAGE(N5:N81)</f>
        <v>10517.875</v>
      </c>
      <c r="O100" s="58"/>
      <c r="P100" s="82"/>
      <c r="Q100" s="61"/>
      <c r="R100" s="15"/>
      <c r="S100" s="15">
        <f>AVERAGE(S5:S81)</f>
        <v>5525.4375</v>
      </c>
      <c r="T100" s="58"/>
      <c r="U100" s="82"/>
      <c r="V100" s="61"/>
      <c r="W100" s="15"/>
      <c r="X100" s="15">
        <f>AVERAGE(X5:X81)</f>
        <v>12592.76923076923</v>
      </c>
      <c r="Y100" s="58"/>
      <c r="Z100" s="82"/>
      <c r="AA100" s="61"/>
      <c r="AB100" s="15"/>
      <c r="AC100" s="15">
        <f>AVERAGE(AC5:AC81)</f>
        <v>17202.153846153848</v>
      </c>
      <c r="AD100" s="58"/>
      <c r="AE100" s="82"/>
      <c r="AF100" s="61"/>
      <c r="AG100" s="15"/>
      <c r="AH100" s="15">
        <f>AVERAGE(AH5:AH81)</f>
        <v>10172.214285714286</v>
      </c>
      <c r="AI100" s="58"/>
      <c r="AJ100" s="82"/>
      <c r="AK100" s="61"/>
      <c r="AL100" s="15"/>
      <c r="AM100" s="15">
        <f>AVERAGE(AM5:AM81)</f>
        <v>11604.285714285714</v>
      </c>
      <c r="AN100" s="58"/>
      <c r="AO100" s="82"/>
      <c r="AP100" s="61"/>
      <c r="AQ100" s="15"/>
      <c r="AR100" s="15">
        <f>AVERAGE(AR5:AR81)</f>
        <v>9359.4666666666672</v>
      </c>
      <c r="AS100" s="58"/>
      <c r="AT100" s="82"/>
      <c r="AU100" s="61"/>
      <c r="AV100" s="15"/>
      <c r="AW100" s="15">
        <f>AVERAGE(AW5:AW94)</f>
        <v>16608</v>
      </c>
      <c r="AX100" s="58"/>
      <c r="AY100" s="82"/>
      <c r="AZ100" s="61"/>
      <c r="BA100" s="15"/>
      <c r="BB100" s="15"/>
      <c r="BC100" s="58"/>
      <c r="BD100" s="82"/>
      <c r="BE100" s="61"/>
      <c r="BF100" s="15"/>
      <c r="BG100" s="15"/>
      <c r="BH100" s="58"/>
      <c r="BI100" s="82"/>
      <c r="BJ100" s="61"/>
      <c r="BK100" s="15"/>
      <c r="BL100" s="15">
        <f>AVERAGE(BL5:BL81)</f>
        <v>6949.6428571428569</v>
      </c>
      <c r="BM100" s="58"/>
      <c r="BN100" s="82"/>
      <c r="BO100" s="61"/>
      <c r="BP100" s="15"/>
      <c r="BQ100" s="15">
        <f>AVERAGE(BQ5:BQ81)</f>
        <v>7823.4705882352937</v>
      </c>
      <c r="BR100" s="58"/>
      <c r="BS100" s="82"/>
      <c r="BT100" s="61"/>
      <c r="BU100" s="15"/>
      <c r="BV100" s="15">
        <f>AVERAGE(BV5:BV81)</f>
        <v>11673.214285714286</v>
      </c>
      <c r="BW100" s="58"/>
      <c r="BX100" s="82"/>
      <c r="BY100" s="61"/>
      <c r="BZ100" s="15"/>
      <c r="CA100" s="15">
        <f>AVERAGE(CA5:CA81)</f>
        <v>5906.8</v>
      </c>
      <c r="CB100" s="58"/>
      <c r="CC100" s="60" t="s">
        <v>113</v>
      </c>
      <c r="CD100" s="60">
        <f>AVERAGE(A100:CA100)</f>
        <v>10403.910077556662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A2:O103"/>
  <sheetViews>
    <sheetView topLeftCell="A39" workbookViewId="0">
      <selection activeCell="N49" sqref="N49"/>
    </sheetView>
  </sheetViews>
  <sheetFormatPr defaultRowHeight="15"/>
  <cols>
    <col min="1" max="1" width="2.85546875" style="7" customWidth="1"/>
    <col min="2" max="2" width="11.42578125" style="38" customWidth="1"/>
    <col min="3" max="3" width="11.42578125" style="15" customWidth="1"/>
    <col min="4" max="4" width="2.85546875" style="7" customWidth="1"/>
    <col min="5" max="5" width="11.42578125" style="38" customWidth="1"/>
    <col min="6" max="6" width="11.42578125" style="15" customWidth="1"/>
    <col min="7" max="7" width="2.85546875" style="7" customWidth="1"/>
    <col min="8" max="8" width="11.42578125" style="38" customWidth="1"/>
    <col min="9" max="9" width="11.42578125" style="15" customWidth="1"/>
    <col min="10" max="10" width="2.85546875" style="7" customWidth="1"/>
    <col min="11" max="11" width="11.42578125" style="38" customWidth="1"/>
    <col min="12" max="12" width="11.42578125" style="15" customWidth="1"/>
    <col min="13" max="13" width="2.85546875" style="7" customWidth="1"/>
    <col min="14" max="14" width="20" style="48" customWidth="1"/>
    <col min="15" max="15" width="11.42578125" style="38" customWidth="1"/>
    <col min="16" max="16384" width="9.140625" style="1"/>
  </cols>
  <sheetData>
    <row r="2" spans="1:15" s="32" customFormat="1" ht="16.5">
      <c r="A2" s="31"/>
      <c r="B2" s="26" t="s">
        <v>119</v>
      </c>
      <c r="C2" s="29"/>
      <c r="D2" s="31"/>
      <c r="E2" s="26" t="s">
        <v>121</v>
      </c>
      <c r="F2" s="29"/>
      <c r="G2" s="31"/>
      <c r="H2" s="26" t="s">
        <v>23</v>
      </c>
      <c r="I2" s="29"/>
      <c r="J2" s="31"/>
      <c r="K2" s="26" t="s">
        <v>27</v>
      </c>
      <c r="L2" s="29"/>
      <c r="M2" s="31"/>
      <c r="N2" s="91"/>
      <c r="O2" s="28" t="s">
        <v>127</v>
      </c>
    </row>
    <row r="3" spans="1:15">
      <c r="B3" s="38" t="s">
        <v>1</v>
      </c>
      <c r="C3" s="15" t="s">
        <v>2</v>
      </c>
      <c r="E3" s="38" t="s">
        <v>1</v>
      </c>
      <c r="F3" s="15" t="s">
        <v>2</v>
      </c>
      <c r="H3" s="38" t="s">
        <v>1</v>
      </c>
      <c r="I3" s="15" t="s">
        <v>2</v>
      </c>
      <c r="K3" s="38" t="s">
        <v>1</v>
      </c>
      <c r="L3" s="15" t="s">
        <v>2</v>
      </c>
      <c r="O3" s="38" t="s">
        <v>129</v>
      </c>
    </row>
    <row r="5" spans="1:15" s="21" customFormat="1" ht="14.25">
      <c r="B5" s="22"/>
      <c r="C5" s="23"/>
      <c r="E5" s="22"/>
      <c r="F5" s="23"/>
      <c r="H5" s="22"/>
      <c r="I5" s="23"/>
      <c r="K5" s="22"/>
      <c r="L5" s="23"/>
      <c r="O5" s="22"/>
    </row>
    <row r="6" spans="1:15">
      <c r="B6" s="38">
        <v>3282</v>
      </c>
      <c r="E6" s="38">
        <v>10389</v>
      </c>
      <c r="H6" s="38">
        <v>8792</v>
      </c>
      <c r="K6" s="38">
        <v>9359</v>
      </c>
      <c r="N6" s="48">
        <f>AVERAGE(B6:L12)</f>
        <v>8676.823529411764</v>
      </c>
      <c r="O6" s="38" t="s">
        <v>5</v>
      </c>
    </row>
    <row r="7" spans="1:15">
      <c r="B7" s="38">
        <v>3453</v>
      </c>
      <c r="E7" s="38">
        <v>10227</v>
      </c>
      <c r="H7" s="38">
        <v>9987</v>
      </c>
      <c r="K7" s="38">
        <v>10205</v>
      </c>
    </row>
    <row r="8" spans="1:15">
      <c r="B8" s="38">
        <v>3575</v>
      </c>
      <c r="E8" s="38">
        <v>10405</v>
      </c>
      <c r="H8" s="38">
        <v>10312</v>
      </c>
      <c r="K8" s="38">
        <v>11471</v>
      </c>
    </row>
    <row r="9" spans="1:15">
      <c r="B9" s="38">
        <v>3678</v>
      </c>
      <c r="E9" s="38">
        <v>10475</v>
      </c>
      <c r="H9" s="38">
        <v>10199</v>
      </c>
      <c r="K9" s="38">
        <v>11281</v>
      </c>
    </row>
    <row r="10" spans="1:15">
      <c r="H10" s="38">
        <v>10416</v>
      </c>
    </row>
    <row r="13" spans="1:15" s="21" customFormat="1" ht="14.25">
      <c r="B13" s="22"/>
      <c r="C13" s="23"/>
      <c r="E13" s="22"/>
      <c r="F13" s="23"/>
      <c r="H13" s="22"/>
      <c r="I13" s="23"/>
      <c r="K13" s="22"/>
      <c r="L13" s="23"/>
      <c r="O13" s="22"/>
    </row>
    <row r="14" spans="1:15">
      <c r="B14" s="38">
        <v>4294</v>
      </c>
      <c r="E14" s="38">
        <v>4988</v>
      </c>
      <c r="H14" s="38">
        <v>4186</v>
      </c>
      <c r="K14" s="38">
        <v>3939</v>
      </c>
      <c r="N14" s="48">
        <f>AVERAGE(A14:M20)</f>
        <v>4552.7058823529414</v>
      </c>
      <c r="O14" s="38" t="s">
        <v>124</v>
      </c>
    </row>
    <row r="15" spans="1:15">
      <c r="B15" s="38">
        <v>4519</v>
      </c>
      <c r="E15" s="38">
        <v>5127</v>
      </c>
      <c r="H15" s="38">
        <v>4128</v>
      </c>
      <c r="K15" s="38">
        <v>4214</v>
      </c>
    </row>
    <row r="16" spans="1:15">
      <c r="B16" s="38">
        <v>4687</v>
      </c>
      <c r="E16" s="38">
        <v>5349</v>
      </c>
      <c r="H16" s="38">
        <v>4301</v>
      </c>
      <c r="K16" s="38">
        <v>4759</v>
      </c>
    </row>
    <row r="17" spans="1:15">
      <c r="B17" s="38">
        <v>4717</v>
      </c>
      <c r="E17" s="38">
        <v>5615</v>
      </c>
      <c r="H17" s="38">
        <v>3578</v>
      </c>
      <c r="K17" s="38">
        <v>4697</v>
      </c>
    </row>
    <row r="18" spans="1:15">
      <c r="B18" s="38">
        <v>4298</v>
      </c>
      <c r="E18" s="4"/>
      <c r="H18" s="4"/>
      <c r="K18" s="4"/>
    </row>
    <row r="19" spans="1:15">
      <c r="B19" s="4"/>
      <c r="E19" s="4"/>
      <c r="H19" s="4"/>
      <c r="K19" s="4"/>
    </row>
    <row r="20" spans="1:15">
      <c r="O20" s="92"/>
    </row>
    <row r="21" spans="1:15" s="52" customFormat="1" ht="15" customHeight="1">
      <c r="B21" s="8"/>
      <c r="C21" s="16"/>
      <c r="E21" s="8"/>
      <c r="F21" s="16"/>
      <c r="H21" s="8"/>
      <c r="I21" s="16"/>
      <c r="K21" s="8"/>
      <c r="L21" s="16"/>
      <c r="N21" s="83"/>
      <c r="O21" s="8"/>
    </row>
    <row r="22" spans="1:15" s="59" customFormat="1">
      <c r="A22" s="58"/>
      <c r="C22" s="56">
        <v>3952</v>
      </c>
      <c r="D22" s="58"/>
      <c r="F22" s="56">
        <v>8615</v>
      </c>
      <c r="G22" s="58"/>
      <c r="I22" s="56">
        <v>5647</v>
      </c>
      <c r="J22" s="58"/>
      <c r="L22" s="56">
        <v>5646</v>
      </c>
      <c r="M22" s="58"/>
      <c r="N22" s="48">
        <f>AVERAGE(A22:M28)</f>
        <v>5968.333333333333</v>
      </c>
      <c r="O22" s="15" t="s">
        <v>3</v>
      </c>
    </row>
    <row r="23" spans="1:15" s="59" customFormat="1">
      <c r="A23" s="58"/>
      <c r="C23" s="56">
        <v>3653</v>
      </c>
      <c r="D23" s="58"/>
      <c r="F23" s="56">
        <v>8449</v>
      </c>
      <c r="G23" s="58"/>
      <c r="I23" s="56">
        <v>5370</v>
      </c>
      <c r="J23" s="58"/>
      <c r="L23" s="56">
        <v>5158</v>
      </c>
      <c r="M23" s="58"/>
      <c r="N23" s="56"/>
      <c r="O23" s="15"/>
    </row>
    <row r="24" spans="1:15" s="59" customFormat="1">
      <c r="A24" s="58"/>
      <c r="C24" s="56">
        <v>4098</v>
      </c>
      <c r="D24" s="58"/>
      <c r="F24" s="56">
        <v>8493</v>
      </c>
      <c r="G24" s="58"/>
      <c r="I24" s="56">
        <v>5733</v>
      </c>
      <c r="J24" s="58"/>
      <c r="L24" s="56">
        <v>5817</v>
      </c>
      <c r="M24" s="58"/>
      <c r="N24" s="56"/>
      <c r="O24" s="15"/>
    </row>
    <row r="25" spans="1:15" s="59" customFormat="1">
      <c r="A25" s="58"/>
      <c r="C25" s="56">
        <v>4025</v>
      </c>
      <c r="D25" s="58"/>
      <c r="F25" s="56">
        <v>8477</v>
      </c>
      <c r="G25" s="58"/>
      <c r="I25" s="56">
        <v>7406</v>
      </c>
      <c r="J25" s="58"/>
      <c r="L25" s="56">
        <v>5627</v>
      </c>
      <c r="M25" s="58"/>
      <c r="N25" s="56"/>
      <c r="O25" s="15"/>
    </row>
    <row r="26" spans="1:15" s="59" customFormat="1">
      <c r="A26" s="58"/>
      <c r="C26" s="60">
        <v>4087</v>
      </c>
      <c r="D26" s="58"/>
      <c r="F26" s="15"/>
      <c r="G26" s="58"/>
      <c r="I26" s="60">
        <v>7177</v>
      </c>
      <c r="J26" s="58"/>
      <c r="L26" s="15"/>
      <c r="M26" s="58"/>
      <c r="N26" s="56"/>
      <c r="O26" s="15"/>
    </row>
    <row r="27" spans="1:15" s="59" customFormat="1">
      <c r="A27" s="58"/>
      <c r="C27" s="15"/>
      <c r="D27" s="58"/>
      <c r="F27" s="15"/>
      <c r="G27" s="58"/>
      <c r="I27" s="15"/>
      <c r="J27" s="58"/>
      <c r="L27" s="15"/>
      <c r="M27" s="58"/>
      <c r="N27" s="15"/>
      <c r="O27" s="15"/>
    </row>
    <row r="28" spans="1:15" s="59" customFormat="1">
      <c r="A28" s="58"/>
      <c r="C28" s="15"/>
      <c r="D28" s="58"/>
      <c r="F28" s="15"/>
      <c r="G28" s="58"/>
      <c r="I28" s="15"/>
      <c r="J28" s="58"/>
      <c r="L28" s="15"/>
      <c r="M28" s="58"/>
      <c r="N28" s="15"/>
      <c r="O28" s="15"/>
    </row>
    <row r="29" spans="1:15" s="52" customFormat="1" ht="15" customHeight="1">
      <c r="C29" s="16"/>
      <c r="F29" s="16"/>
      <c r="I29" s="16"/>
      <c r="L29" s="16"/>
      <c r="N29" s="75"/>
      <c r="O29" s="8"/>
    </row>
    <row r="30" spans="1:15" s="59" customFormat="1">
      <c r="A30" s="58"/>
      <c r="C30" s="56">
        <v>5608</v>
      </c>
      <c r="D30" s="58"/>
      <c r="F30" s="56">
        <v>10046</v>
      </c>
      <c r="G30" s="58"/>
      <c r="I30" s="56">
        <v>6829</v>
      </c>
      <c r="J30" s="58"/>
      <c r="L30" s="56">
        <v>8982</v>
      </c>
      <c r="M30" s="58"/>
      <c r="N30" s="48">
        <f>AVERAGE(A30:M36)</f>
        <v>8306.4210526315783</v>
      </c>
      <c r="O30" s="15" t="s">
        <v>8</v>
      </c>
    </row>
    <row r="31" spans="1:15" s="59" customFormat="1">
      <c r="A31" s="58"/>
      <c r="C31" s="56">
        <v>5824</v>
      </c>
      <c r="D31" s="58"/>
      <c r="F31" s="56">
        <v>10474</v>
      </c>
      <c r="G31" s="58"/>
      <c r="I31" s="56">
        <v>7263</v>
      </c>
      <c r="J31" s="58"/>
      <c r="L31" s="56">
        <v>8381</v>
      </c>
      <c r="M31" s="58"/>
      <c r="N31" s="56"/>
      <c r="O31" s="15"/>
    </row>
    <row r="32" spans="1:15" s="59" customFormat="1">
      <c r="A32" s="58"/>
      <c r="C32" s="56">
        <v>5853</v>
      </c>
      <c r="D32" s="58"/>
      <c r="F32" s="56">
        <v>8756</v>
      </c>
      <c r="G32" s="58"/>
      <c r="I32" s="56">
        <v>8679</v>
      </c>
      <c r="J32" s="58"/>
      <c r="L32" s="56">
        <v>8747</v>
      </c>
      <c r="M32" s="58"/>
      <c r="N32" s="56"/>
      <c r="O32" s="15"/>
    </row>
    <row r="33" spans="1:15" s="59" customFormat="1">
      <c r="A33" s="58"/>
      <c r="C33" s="56">
        <v>5927</v>
      </c>
      <c r="D33" s="58"/>
      <c r="F33" s="56">
        <v>9350</v>
      </c>
      <c r="G33" s="58"/>
      <c r="I33" s="56">
        <v>9481</v>
      </c>
      <c r="J33" s="58"/>
      <c r="L33" s="56">
        <v>8957</v>
      </c>
      <c r="M33" s="58"/>
      <c r="N33" s="56"/>
      <c r="O33" s="15"/>
    </row>
    <row r="34" spans="1:15" s="59" customFormat="1">
      <c r="A34" s="58"/>
      <c r="C34" s="15"/>
      <c r="D34" s="58"/>
      <c r="F34" s="56">
        <v>10217</v>
      </c>
      <c r="G34" s="58"/>
      <c r="I34" s="56">
        <v>9354</v>
      </c>
      <c r="J34" s="58"/>
      <c r="L34" s="56">
        <v>9094</v>
      </c>
      <c r="M34" s="58"/>
      <c r="N34" s="56"/>
      <c r="O34" s="15"/>
    </row>
    <row r="35" spans="1:15" s="59" customFormat="1">
      <c r="A35" s="58"/>
      <c r="C35" s="15"/>
      <c r="D35" s="58"/>
      <c r="F35" s="15"/>
      <c r="G35" s="58"/>
      <c r="I35" s="15"/>
      <c r="J35" s="58"/>
      <c r="L35" s="15"/>
      <c r="M35" s="58"/>
      <c r="N35" s="15"/>
      <c r="O35" s="15"/>
    </row>
    <row r="36" spans="1:15" s="59" customFormat="1">
      <c r="A36" s="58"/>
      <c r="C36" s="15"/>
      <c r="D36" s="58"/>
      <c r="F36" s="15"/>
      <c r="G36" s="58"/>
      <c r="I36" s="15"/>
      <c r="J36" s="58"/>
      <c r="L36" s="15"/>
      <c r="M36" s="58"/>
      <c r="N36" s="15"/>
      <c r="O36" s="15"/>
    </row>
    <row r="37" spans="1:15" s="52" customFormat="1" ht="14.25">
      <c r="C37" s="16"/>
      <c r="F37" s="16"/>
      <c r="I37" s="16"/>
      <c r="L37" s="16"/>
      <c r="N37" s="75"/>
      <c r="O37" s="8"/>
    </row>
    <row r="38" spans="1:15" s="59" customFormat="1">
      <c r="A38" s="58"/>
      <c r="C38" s="15">
        <v>5424</v>
      </c>
      <c r="D38" s="58"/>
      <c r="F38" s="15">
        <v>16018</v>
      </c>
      <c r="G38" s="58"/>
      <c r="I38" s="15">
        <v>14213</v>
      </c>
      <c r="J38" s="58"/>
      <c r="L38" s="15">
        <v>6378</v>
      </c>
      <c r="M38" s="58"/>
      <c r="N38" s="48">
        <f>AVERAGE(A38:M46)</f>
        <v>10150.09090909091</v>
      </c>
      <c r="O38" s="15" t="s">
        <v>9</v>
      </c>
    </row>
    <row r="39" spans="1:15" s="59" customFormat="1">
      <c r="A39" s="58"/>
      <c r="C39" s="15">
        <v>5938</v>
      </c>
      <c r="D39" s="58"/>
      <c r="F39" s="15">
        <v>14373</v>
      </c>
      <c r="G39" s="58"/>
      <c r="I39" s="15">
        <v>12231</v>
      </c>
      <c r="J39" s="58"/>
      <c r="L39" s="15">
        <v>6086</v>
      </c>
      <c r="M39" s="58"/>
      <c r="N39" s="15"/>
      <c r="O39" s="15"/>
    </row>
    <row r="40" spans="1:15" s="59" customFormat="1">
      <c r="A40" s="58"/>
      <c r="C40" s="15">
        <v>6218</v>
      </c>
      <c r="D40" s="58"/>
      <c r="F40" s="15">
        <v>14958</v>
      </c>
      <c r="G40" s="58"/>
      <c r="I40" s="15">
        <v>15251</v>
      </c>
      <c r="J40" s="58"/>
      <c r="L40" s="15">
        <v>6382</v>
      </c>
      <c r="M40" s="58"/>
      <c r="N40" s="15"/>
      <c r="O40" s="15"/>
    </row>
    <row r="41" spans="1:15" s="59" customFormat="1">
      <c r="A41" s="58"/>
      <c r="C41" s="15">
        <v>6586</v>
      </c>
      <c r="D41" s="58"/>
      <c r="F41" s="15">
        <v>16218</v>
      </c>
      <c r="G41" s="58"/>
      <c r="I41" s="15">
        <v>12277</v>
      </c>
      <c r="J41" s="58"/>
      <c r="L41" s="15">
        <v>6205</v>
      </c>
      <c r="M41" s="58"/>
      <c r="N41" s="15"/>
      <c r="O41" s="15"/>
    </row>
    <row r="42" spans="1:15" s="59" customFormat="1">
      <c r="A42" s="58"/>
      <c r="C42" s="15">
        <v>7059</v>
      </c>
      <c r="D42" s="58"/>
      <c r="F42" s="15">
        <v>18016</v>
      </c>
      <c r="G42" s="58"/>
      <c r="I42" s="15">
        <v>13481</v>
      </c>
      <c r="J42" s="58"/>
      <c r="L42" s="15">
        <v>5835</v>
      </c>
      <c r="M42" s="58"/>
      <c r="N42" s="15"/>
      <c r="O42" s="15"/>
    </row>
    <row r="43" spans="1:15" s="59" customFormat="1">
      <c r="A43" s="58"/>
      <c r="C43" s="15">
        <v>6938</v>
      </c>
      <c r="D43" s="58"/>
      <c r="F43" s="15"/>
      <c r="G43" s="58"/>
      <c r="I43" s="15"/>
      <c r="J43" s="58"/>
      <c r="L43" s="15"/>
      <c r="M43" s="58"/>
      <c r="N43" s="15"/>
      <c r="O43" s="15"/>
    </row>
    <row r="44" spans="1:15" s="59" customFormat="1">
      <c r="A44" s="58"/>
      <c r="C44" s="60">
        <v>7217</v>
      </c>
      <c r="D44" s="58"/>
      <c r="F44" s="15"/>
      <c r="G44" s="58"/>
      <c r="I44" s="15"/>
      <c r="J44" s="58"/>
      <c r="L44" s="15"/>
      <c r="M44" s="58"/>
      <c r="N44" s="60"/>
      <c r="O44" s="15"/>
    </row>
    <row r="45" spans="1:15" s="59" customFormat="1">
      <c r="A45" s="58"/>
      <c r="C45" s="15"/>
      <c r="D45" s="58"/>
      <c r="F45" s="15"/>
      <c r="G45" s="58"/>
      <c r="I45" s="15"/>
      <c r="J45" s="58"/>
      <c r="L45" s="15"/>
      <c r="M45" s="58"/>
      <c r="N45" s="60"/>
      <c r="O45" s="15"/>
    </row>
    <row r="46" spans="1:15" s="59" customFormat="1">
      <c r="A46" s="58"/>
      <c r="C46" s="15"/>
      <c r="D46" s="58"/>
      <c r="F46" s="15"/>
      <c r="G46" s="58"/>
      <c r="I46" s="15"/>
      <c r="J46" s="58"/>
      <c r="L46" s="15"/>
      <c r="M46" s="58"/>
      <c r="N46" s="60"/>
      <c r="O46" s="15"/>
    </row>
    <row r="47" spans="1:15" s="52" customFormat="1" ht="14.25">
      <c r="B47" s="8"/>
      <c r="C47" s="16"/>
      <c r="E47" s="8"/>
      <c r="F47" s="16"/>
      <c r="H47" s="8"/>
      <c r="I47" s="16"/>
      <c r="K47" s="8"/>
      <c r="L47" s="16"/>
      <c r="O47" s="8"/>
    </row>
    <row r="48" spans="1:15">
      <c r="B48" s="38">
        <v>4059</v>
      </c>
      <c r="E48" s="38">
        <v>3394</v>
      </c>
      <c r="H48" s="38">
        <v>3384</v>
      </c>
      <c r="K48" s="38">
        <v>4002</v>
      </c>
      <c r="N48" s="48">
        <f>AVERAGE(A48:M54)</f>
        <v>3550.3478260869565</v>
      </c>
      <c r="O48" s="38" t="s">
        <v>10</v>
      </c>
    </row>
    <row r="49" spans="2:15">
      <c r="B49" s="38">
        <v>3858</v>
      </c>
      <c r="E49" s="38">
        <v>3353</v>
      </c>
      <c r="H49" s="38">
        <v>2617</v>
      </c>
      <c r="K49" s="38">
        <v>3647</v>
      </c>
      <c r="N49" s="38"/>
    </row>
    <row r="50" spans="2:15">
      <c r="B50" s="38">
        <v>3841</v>
      </c>
      <c r="E50" s="38">
        <v>3408</v>
      </c>
      <c r="H50" s="38">
        <v>2660</v>
      </c>
      <c r="K50" s="38">
        <v>3691</v>
      </c>
      <c r="N50" s="38"/>
    </row>
    <row r="51" spans="2:15">
      <c r="B51" s="38">
        <v>4137</v>
      </c>
      <c r="E51" s="38">
        <v>3682</v>
      </c>
      <c r="H51" s="38">
        <v>2736</v>
      </c>
      <c r="K51" s="38">
        <v>3760</v>
      </c>
      <c r="N51" s="38"/>
    </row>
    <row r="52" spans="2:15">
      <c r="B52" s="38">
        <v>4181</v>
      </c>
      <c r="E52" s="38">
        <v>3664</v>
      </c>
      <c r="H52" s="38">
        <v>3025</v>
      </c>
      <c r="K52" s="38">
        <v>3821</v>
      </c>
      <c r="N52" s="38"/>
    </row>
    <row r="53" spans="2:15">
      <c r="H53" s="38">
        <v>3116</v>
      </c>
      <c r="K53" s="38">
        <v>3855</v>
      </c>
    </row>
    <row r="54" spans="2:15">
      <c r="K54" s="38">
        <v>3767</v>
      </c>
    </row>
    <row r="55" spans="2:15" s="52" customFormat="1" ht="14.25">
      <c r="B55" s="8"/>
      <c r="C55" s="16"/>
      <c r="E55" s="8"/>
      <c r="F55" s="16"/>
      <c r="H55" s="8"/>
      <c r="I55" s="16"/>
      <c r="K55" s="8"/>
      <c r="L55" s="16"/>
      <c r="O55" s="8"/>
    </row>
    <row r="56" spans="2:15">
      <c r="B56" s="38">
        <v>7760</v>
      </c>
      <c r="E56" s="38">
        <v>5952</v>
      </c>
      <c r="H56" s="38">
        <v>5839</v>
      </c>
      <c r="K56" s="38">
        <v>4535</v>
      </c>
      <c r="N56" s="48">
        <f>AVERAGE(A56:M64)</f>
        <v>5900.130434782609</v>
      </c>
      <c r="O56" s="38" t="s">
        <v>11</v>
      </c>
    </row>
    <row r="57" spans="2:15">
      <c r="B57" s="38">
        <v>8108</v>
      </c>
      <c r="E57" s="38">
        <v>6146</v>
      </c>
      <c r="H57" s="38">
        <v>5204</v>
      </c>
      <c r="K57" s="38">
        <v>4726</v>
      </c>
    </row>
    <row r="58" spans="2:15">
      <c r="B58" s="38">
        <v>8325</v>
      </c>
      <c r="E58" s="38">
        <v>5466</v>
      </c>
      <c r="H58" s="38">
        <v>5260</v>
      </c>
      <c r="K58" s="38">
        <v>4861</v>
      </c>
    </row>
    <row r="59" spans="2:15">
      <c r="B59" s="38">
        <v>8175</v>
      </c>
      <c r="E59" s="38">
        <v>5444</v>
      </c>
      <c r="H59" s="38">
        <v>5152</v>
      </c>
      <c r="K59" s="38">
        <v>4480</v>
      </c>
    </row>
    <row r="60" spans="2:15">
      <c r="B60" s="38">
        <v>8082</v>
      </c>
      <c r="E60" s="38">
        <v>5382</v>
      </c>
      <c r="H60" s="38">
        <v>5247</v>
      </c>
      <c r="K60" s="38">
        <v>4845</v>
      </c>
    </row>
    <row r="61" spans="2:15">
      <c r="E61" s="38">
        <v>5815</v>
      </c>
      <c r="H61" s="38">
        <v>5922</v>
      </c>
      <c r="K61" s="38">
        <v>4977</v>
      </c>
    </row>
    <row r="65" spans="2:15" s="42" customFormat="1" ht="14.25">
      <c r="C65" s="75"/>
      <c r="F65" s="75"/>
      <c r="I65" s="75"/>
      <c r="L65" s="75"/>
      <c r="O65" s="8"/>
    </row>
    <row r="66" spans="2:15">
      <c r="B66" s="48">
        <v>9380</v>
      </c>
      <c r="E66" s="48">
        <v>16418</v>
      </c>
      <c r="H66" s="48">
        <v>12931</v>
      </c>
      <c r="K66" s="48">
        <v>7556</v>
      </c>
      <c r="N66" s="48">
        <f>AVERAGE(A66:M73)</f>
        <v>11398.571428571429</v>
      </c>
      <c r="O66" s="38" t="s">
        <v>12</v>
      </c>
    </row>
    <row r="67" spans="2:15">
      <c r="B67" s="48">
        <v>9339</v>
      </c>
      <c r="E67" s="48">
        <v>16175</v>
      </c>
      <c r="H67" s="48">
        <v>14520</v>
      </c>
      <c r="K67" s="48">
        <v>7283</v>
      </c>
    </row>
    <row r="68" spans="2:15">
      <c r="B68" s="48">
        <v>8632</v>
      </c>
      <c r="E68" s="48">
        <v>15701</v>
      </c>
      <c r="H68" s="48">
        <v>11933</v>
      </c>
      <c r="K68" s="48">
        <v>7186</v>
      </c>
    </row>
    <row r="69" spans="2:15">
      <c r="B69" s="48">
        <v>9197</v>
      </c>
      <c r="E69" s="48">
        <v>16106</v>
      </c>
      <c r="H69" s="48">
        <v>10661</v>
      </c>
      <c r="K69" s="48">
        <v>7719</v>
      </c>
    </row>
    <row r="70" spans="2:15">
      <c r="B70" s="48">
        <v>10621</v>
      </c>
      <c r="E70" s="48">
        <v>14091</v>
      </c>
      <c r="H70" s="48">
        <v>10558</v>
      </c>
      <c r="K70" s="48">
        <v>7610</v>
      </c>
    </row>
    <row r="71" spans="2:15">
      <c r="E71" s="48">
        <v>15753</v>
      </c>
    </row>
    <row r="74" spans="2:15" s="52" customFormat="1" ht="14.25">
      <c r="B74" s="8"/>
      <c r="C74" s="16"/>
      <c r="E74" s="8"/>
      <c r="F74" s="16"/>
      <c r="H74" s="8"/>
      <c r="I74" s="16"/>
      <c r="K74" s="8"/>
      <c r="L74" s="16"/>
      <c r="O74" s="8"/>
    </row>
    <row r="75" spans="2:15">
      <c r="B75" s="48">
        <v>5374</v>
      </c>
      <c r="E75" s="38">
        <v>7687</v>
      </c>
      <c r="H75" s="38">
        <v>6239</v>
      </c>
      <c r="K75" s="38">
        <v>7046</v>
      </c>
      <c r="N75" s="48">
        <f>AVERAGE(A75:M81)</f>
        <v>6362.652173913043</v>
      </c>
      <c r="O75" s="38" t="s">
        <v>13</v>
      </c>
    </row>
    <row r="76" spans="2:15">
      <c r="B76" s="48">
        <v>4856</v>
      </c>
      <c r="E76" s="38">
        <v>7977</v>
      </c>
      <c r="H76" s="38">
        <v>5671</v>
      </c>
      <c r="K76" s="38">
        <v>6515</v>
      </c>
    </row>
    <row r="77" spans="2:15">
      <c r="B77" s="48">
        <v>4956</v>
      </c>
      <c r="E77" s="38">
        <v>8555</v>
      </c>
      <c r="H77" s="38">
        <v>6186</v>
      </c>
      <c r="K77" s="38">
        <v>5931</v>
      </c>
    </row>
    <row r="78" spans="2:15">
      <c r="B78" s="48">
        <v>4782</v>
      </c>
      <c r="E78" s="38">
        <v>7899</v>
      </c>
      <c r="H78" s="38">
        <v>7092</v>
      </c>
      <c r="K78" s="38">
        <v>5746</v>
      </c>
    </row>
    <row r="79" spans="2:15">
      <c r="B79" s="48">
        <v>5427</v>
      </c>
      <c r="E79" s="38">
        <v>6870</v>
      </c>
      <c r="H79" s="38">
        <v>6710</v>
      </c>
      <c r="K79" s="38">
        <v>5312</v>
      </c>
    </row>
    <row r="80" spans="2:15">
      <c r="E80" s="38">
        <v>7071</v>
      </c>
      <c r="H80" s="38">
        <v>7053</v>
      </c>
      <c r="K80" s="38">
        <v>5386</v>
      </c>
    </row>
    <row r="82" spans="2:15" s="52" customFormat="1" ht="14.25">
      <c r="B82" s="8"/>
      <c r="C82" s="16"/>
      <c r="E82" s="8"/>
      <c r="F82" s="16"/>
      <c r="H82" s="8"/>
      <c r="I82" s="16"/>
      <c r="K82" s="8"/>
      <c r="L82" s="16"/>
      <c r="O82" s="8"/>
    </row>
    <row r="83" spans="2:15">
      <c r="B83" s="38">
        <v>12825</v>
      </c>
      <c r="E83" s="38">
        <v>8568</v>
      </c>
      <c r="H83" s="38">
        <v>7445</v>
      </c>
      <c r="K83" s="38">
        <v>5783</v>
      </c>
      <c r="N83" s="48">
        <f>AVERAGE(A83:M101)</f>
        <v>9761.6666666666661</v>
      </c>
      <c r="O83" s="38" t="s">
        <v>14</v>
      </c>
    </row>
    <row r="84" spans="2:15">
      <c r="B84" s="38">
        <v>13946</v>
      </c>
      <c r="E84" s="38">
        <v>8844</v>
      </c>
      <c r="H84" s="38">
        <v>7121</v>
      </c>
      <c r="K84" s="38">
        <v>6215</v>
      </c>
    </row>
    <row r="85" spans="2:15">
      <c r="B85" s="38">
        <v>15155</v>
      </c>
      <c r="E85" s="38">
        <v>11798</v>
      </c>
      <c r="H85" s="38">
        <v>7461</v>
      </c>
      <c r="K85" s="38">
        <v>5473</v>
      </c>
    </row>
    <row r="86" spans="2:15">
      <c r="B86" s="38">
        <v>13961</v>
      </c>
      <c r="E86" s="38">
        <v>11785</v>
      </c>
      <c r="H86" s="38">
        <v>8605</v>
      </c>
      <c r="K86" s="38">
        <v>5230</v>
      </c>
    </row>
    <row r="87" spans="2:15">
      <c r="B87" s="38">
        <v>13550</v>
      </c>
      <c r="E87" s="38">
        <v>9767</v>
      </c>
      <c r="H87" s="38">
        <v>7675</v>
      </c>
      <c r="K87" s="38">
        <v>5259</v>
      </c>
    </row>
    <row r="88" spans="2:15">
      <c r="B88" s="38">
        <v>12641</v>
      </c>
      <c r="E88" s="38">
        <v>10160</v>
      </c>
      <c r="H88" s="38">
        <v>6534</v>
      </c>
      <c r="K88" s="38">
        <v>5598</v>
      </c>
    </row>
    <row r="89" spans="2:15">
      <c r="B89" s="38">
        <v>12210</v>
      </c>
    </row>
    <row r="90" spans="2:15">
      <c r="B90" s="38">
        <v>10871</v>
      </c>
    </row>
    <row r="91" spans="2:15">
      <c r="B91" s="38">
        <v>11636</v>
      </c>
    </row>
    <row r="92" spans="2:15">
      <c r="B92" s="38">
        <v>11828</v>
      </c>
    </row>
    <row r="93" spans="2:15">
      <c r="B93" s="38">
        <v>11456</v>
      </c>
    </row>
    <row r="94" spans="2:15">
      <c r="B94" s="38">
        <v>10434</v>
      </c>
    </row>
    <row r="95" spans="2:15">
      <c r="B95" s="38">
        <v>10130</v>
      </c>
    </row>
    <row r="97" spans="1:15">
      <c r="B97" s="38">
        <v>10839</v>
      </c>
    </row>
    <row r="98" spans="1:15">
      <c r="B98" s="38">
        <v>10174</v>
      </c>
    </row>
    <row r="99" spans="1:15">
      <c r="B99" s="38">
        <v>9735</v>
      </c>
    </row>
    <row r="100" spans="1:15">
      <c r="B100" s="38">
        <v>10638</v>
      </c>
    </row>
    <row r="101" spans="1:15">
      <c r="B101" s="38">
        <v>10070</v>
      </c>
    </row>
    <row r="102" spans="1:15" s="7" customFormat="1" ht="15" customHeight="1">
      <c r="B102" s="8"/>
      <c r="C102" s="16"/>
      <c r="E102" s="8"/>
      <c r="F102" s="16"/>
      <c r="H102" s="8"/>
      <c r="I102" s="16"/>
      <c r="K102" s="8"/>
      <c r="L102" s="16"/>
      <c r="N102" s="52"/>
      <c r="O102" s="8"/>
    </row>
    <row r="103" spans="1:15" s="59" customFormat="1">
      <c r="A103" s="58"/>
      <c r="B103" s="15"/>
      <c r="C103" s="15"/>
      <c r="D103" s="58"/>
      <c r="E103" s="15"/>
      <c r="F103" s="15"/>
      <c r="G103" s="58"/>
      <c r="H103" s="15"/>
      <c r="I103" s="15"/>
      <c r="J103" s="58"/>
      <c r="K103" s="15"/>
      <c r="L103" s="15"/>
      <c r="M103" s="58"/>
      <c r="N103" s="60">
        <f>AVERAGE(N1:N102)</f>
        <v>7462.7743236841225</v>
      </c>
      <c r="O103" s="15"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FF00"/>
  </sheetPr>
  <dimension ref="A1:AF103"/>
  <sheetViews>
    <sheetView topLeftCell="D50" workbookViewId="0">
      <selection activeCell="AB2" sqref="AB2"/>
    </sheetView>
  </sheetViews>
  <sheetFormatPr defaultRowHeight="15"/>
  <cols>
    <col min="1" max="2" width="11.42578125" customWidth="1"/>
    <col min="3" max="3" width="2.85546875" customWidth="1"/>
    <col min="4" max="5" width="11.42578125" customWidth="1"/>
    <col min="6" max="6" width="2.85546875" customWidth="1"/>
    <col min="7" max="8" width="11.42578125" customWidth="1"/>
    <col min="9" max="9" width="2.85546875" customWidth="1"/>
    <col min="10" max="11" width="11.42578125" customWidth="1"/>
    <col min="12" max="12" width="2.85546875" customWidth="1"/>
    <col min="13" max="14" width="11.42578125" customWidth="1"/>
    <col min="15" max="15" width="2.85546875" customWidth="1"/>
    <col min="16" max="17" width="11.42578125" customWidth="1"/>
    <col min="18" max="18" width="2.85546875" customWidth="1"/>
    <col min="19" max="20" width="11.42578125" customWidth="1"/>
    <col min="21" max="21" width="2.85546875" customWidth="1"/>
    <col min="22" max="23" width="11.42578125" customWidth="1"/>
    <col min="24" max="24" width="2.85546875" customWidth="1"/>
    <col min="25" max="26" width="11.42578125" customWidth="1"/>
    <col min="27" max="27" width="2.85546875" customWidth="1"/>
    <col min="28" max="29" width="11.42578125" customWidth="1"/>
    <col min="30" max="30" width="2.85546875" customWidth="1"/>
    <col min="31" max="31" width="24.7109375" customWidth="1"/>
    <col min="32" max="32" width="11.42578125" customWidth="1"/>
  </cols>
  <sheetData>
    <row r="1" spans="1:32">
      <c r="A1" s="38"/>
      <c r="B1" s="15"/>
      <c r="C1" s="9"/>
      <c r="D1" s="38"/>
      <c r="E1" s="15"/>
      <c r="F1" s="7"/>
      <c r="G1" s="38"/>
      <c r="H1" s="15"/>
      <c r="I1" s="7"/>
      <c r="J1" s="38"/>
      <c r="K1" s="15"/>
      <c r="L1" s="7"/>
      <c r="M1" s="38"/>
      <c r="N1" s="15"/>
      <c r="O1" s="7"/>
      <c r="P1" s="38"/>
      <c r="Q1" s="15"/>
      <c r="R1" s="7"/>
      <c r="S1" s="38"/>
      <c r="T1" s="15"/>
      <c r="U1" s="7"/>
      <c r="V1" s="38"/>
      <c r="W1" s="15"/>
      <c r="X1" s="7"/>
      <c r="Y1" s="38"/>
      <c r="Z1" s="15"/>
      <c r="AA1" s="7"/>
      <c r="AB1" s="38"/>
      <c r="AC1" s="15"/>
      <c r="AD1" s="7"/>
      <c r="AE1" s="48"/>
      <c r="AF1" s="38"/>
    </row>
    <row r="2" spans="1:32" ht="16.5">
      <c r="A2" s="26" t="s">
        <v>16</v>
      </c>
      <c r="B2" s="29"/>
      <c r="C2" s="30"/>
      <c r="D2" s="26" t="s">
        <v>17</v>
      </c>
      <c r="E2" s="29"/>
      <c r="F2" s="31"/>
      <c r="G2" s="26" t="s">
        <v>18</v>
      </c>
      <c r="H2" s="29"/>
      <c r="I2" s="31"/>
      <c r="J2" s="26" t="s">
        <v>120</v>
      </c>
      <c r="K2" s="29"/>
      <c r="L2" s="31"/>
      <c r="M2" s="26" t="s">
        <v>21</v>
      </c>
      <c r="N2" s="29"/>
      <c r="O2" s="31"/>
      <c r="P2" s="26" t="s">
        <v>22</v>
      </c>
      <c r="Q2" s="29"/>
      <c r="R2" s="31"/>
      <c r="S2" s="26" t="s">
        <v>122</v>
      </c>
      <c r="T2" s="29"/>
      <c r="U2" s="31"/>
      <c r="V2" s="26" t="s">
        <v>28</v>
      </c>
      <c r="W2" s="29"/>
      <c r="X2" s="31"/>
      <c r="Y2" s="26" t="s">
        <v>123</v>
      </c>
      <c r="Z2" s="29"/>
      <c r="AA2" s="31"/>
      <c r="AB2" s="26" t="s">
        <v>152</v>
      </c>
      <c r="AC2" s="29"/>
      <c r="AD2" s="31"/>
      <c r="AE2" s="91"/>
      <c r="AF2" s="28" t="s">
        <v>127</v>
      </c>
    </row>
    <row r="3" spans="1:32">
      <c r="A3" s="38" t="s">
        <v>1</v>
      </c>
      <c r="B3" s="15" t="s">
        <v>2</v>
      </c>
      <c r="C3" s="9"/>
      <c r="D3" s="38" t="s">
        <v>1</v>
      </c>
      <c r="E3" s="15" t="s">
        <v>2</v>
      </c>
      <c r="F3" s="7"/>
      <c r="G3" s="38" t="s">
        <v>1</v>
      </c>
      <c r="H3" s="15" t="s">
        <v>2</v>
      </c>
      <c r="I3" s="7"/>
      <c r="J3" s="38" t="s">
        <v>1</v>
      </c>
      <c r="K3" s="15" t="s">
        <v>2</v>
      </c>
      <c r="L3" s="7"/>
      <c r="M3" s="38" t="s">
        <v>1</v>
      </c>
      <c r="N3" s="15" t="s">
        <v>2</v>
      </c>
      <c r="O3" s="7"/>
      <c r="P3" s="38" t="s">
        <v>1</v>
      </c>
      <c r="Q3" s="15" t="s">
        <v>2</v>
      </c>
      <c r="R3" s="7"/>
      <c r="S3" s="38" t="s">
        <v>1</v>
      </c>
      <c r="T3" s="15" t="s">
        <v>2</v>
      </c>
      <c r="U3" s="7"/>
      <c r="V3" s="38" t="s">
        <v>1</v>
      </c>
      <c r="W3" s="15" t="s">
        <v>2</v>
      </c>
      <c r="X3" s="7"/>
      <c r="Y3" s="38" t="s">
        <v>1</v>
      </c>
      <c r="Z3" s="15" t="s">
        <v>2</v>
      </c>
      <c r="AA3" s="7"/>
      <c r="AB3" s="38" t="s">
        <v>1</v>
      </c>
      <c r="AC3" s="15" t="s">
        <v>2</v>
      </c>
      <c r="AD3" s="7"/>
      <c r="AE3" s="48"/>
      <c r="AF3" s="38" t="s">
        <v>128</v>
      </c>
    </row>
    <row r="4" spans="1:32">
      <c r="A4" s="38"/>
      <c r="B4" s="15"/>
      <c r="C4" s="9"/>
      <c r="D4" s="38"/>
      <c r="E4" s="15"/>
      <c r="F4" s="7"/>
      <c r="G4" s="38"/>
      <c r="H4" s="15"/>
      <c r="I4" s="7"/>
      <c r="J4" s="38"/>
      <c r="K4" s="15"/>
      <c r="L4" s="7"/>
      <c r="M4" s="38"/>
      <c r="N4" s="15"/>
      <c r="O4" s="7"/>
      <c r="P4" s="38"/>
      <c r="Q4" s="15"/>
      <c r="R4" s="7"/>
      <c r="S4" s="38"/>
      <c r="T4" s="15"/>
      <c r="U4" s="7"/>
      <c r="V4" s="38"/>
      <c r="W4" s="15"/>
      <c r="X4" s="7"/>
      <c r="Y4" s="38"/>
      <c r="Z4" s="15"/>
      <c r="AA4" s="7"/>
      <c r="AB4" s="38"/>
      <c r="AC4" s="15"/>
      <c r="AD4" s="7"/>
      <c r="AE4" s="48"/>
      <c r="AF4" s="38"/>
    </row>
    <row r="5" spans="1:32" ht="15" customHeight="1">
      <c r="A5" s="22"/>
      <c r="B5" s="23"/>
      <c r="C5" s="18"/>
      <c r="D5" s="22"/>
      <c r="E5" s="23"/>
      <c r="F5" s="21"/>
      <c r="G5" s="22"/>
      <c r="H5" s="23"/>
      <c r="I5" s="21"/>
      <c r="J5" s="22"/>
      <c r="K5" s="23"/>
      <c r="L5" s="21"/>
      <c r="M5" s="22"/>
      <c r="N5" s="23"/>
      <c r="O5" s="21"/>
      <c r="P5" s="22"/>
      <c r="Q5" s="23"/>
      <c r="R5" s="21"/>
      <c r="S5" s="22"/>
      <c r="T5" s="23"/>
      <c r="U5" s="21"/>
      <c r="V5" s="22"/>
      <c r="W5" s="23"/>
      <c r="X5" s="21"/>
      <c r="Y5" s="22"/>
      <c r="Z5" s="23"/>
      <c r="AA5" s="21"/>
      <c r="AB5" s="22"/>
      <c r="AC5" s="23"/>
      <c r="AD5" s="21"/>
      <c r="AE5" s="21"/>
      <c r="AF5" s="22"/>
    </row>
    <row r="6" spans="1:32">
      <c r="A6" s="38">
        <v>22110</v>
      </c>
      <c r="B6" s="15"/>
      <c r="C6" s="9"/>
      <c r="D6" s="38">
        <v>9751</v>
      </c>
      <c r="E6" s="15"/>
      <c r="F6" s="7"/>
      <c r="G6" s="38">
        <v>6340</v>
      </c>
      <c r="H6" s="15"/>
      <c r="I6" s="7"/>
      <c r="J6" s="38">
        <v>18136</v>
      </c>
      <c r="K6" s="15"/>
      <c r="L6" s="7"/>
      <c r="M6" s="38">
        <v>15863</v>
      </c>
      <c r="N6" s="15"/>
      <c r="O6" s="7"/>
      <c r="P6" s="38">
        <v>14196</v>
      </c>
      <c r="Q6" s="15"/>
      <c r="R6" s="7"/>
      <c r="S6" s="38">
        <v>16935</v>
      </c>
      <c r="T6" s="15"/>
      <c r="U6" s="7"/>
      <c r="V6" s="38">
        <v>11653</v>
      </c>
      <c r="W6" s="15"/>
      <c r="X6" s="7"/>
      <c r="Y6" s="38">
        <v>10374</v>
      </c>
      <c r="Z6" s="15"/>
      <c r="AA6" s="7"/>
      <c r="AB6" s="38"/>
      <c r="AC6" s="15"/>
      <c r="AD6" s="7"/>
      <c r="AE6" s="48">
        <f>AVERAGE(A6:AC12)</f>
        <v>14403.476190476191</v>
      </c>
      <c r="AF6" s="38" t="s">
        <v>5</v>
      </c>
    </row>
    <row r="7" spans="1:32">
      <c r="A7" s="38">
        <v>12465</v>
      </c>
      <c r="B7" s="15"/>
      <c r="C7" s="9"/>
      <c r="D7" s="38">
        <v>7935</v>
      </c>
      <c r="E7" s="15"/>
      <c r="F7" s="7"/>
      <c r="G7" s="38">
        <v>8754</v>
      </c>
      <c r="H7" s="15"/>
      <c r="I7" s="7"/>
      <c r="J7" s="38">
        <v>17246</v>
      </c>
      <c r="K7" s="15"/>
      <c r="L7" s="7"/>
      <c r="M7" s="38">
        <v>13916</v>
      </c>
      <c r="N7" s="15"/>
      <c r="O7" s="7"/>
      <c r="P7" s="38">
        <v>12473</v>
      </c>
      <c r="Q7" s="15"/>
      <c r="R7" s="7"/>
      <c r="S7" s="38">
        <v>15901</v>
      </c>
      <c r="T7" s="15"/>
      <c r="U7" s="7"/>
      <c r="V7" s="38">
        <v>10955</v>
      </c>
      <c r="W7" s="15"/>
      <c r="X7" s="7"/>
      <c r="Y7" s="38">
        <v>10551</v>
      </c>
      <c r="Z7" s="15"/>
      <c r="AA7" s="7"/>
      <c r="AB7" s="38"/>
      <c r="AC7" s="15"/>
      <c r="AD7" s="7"/>
      <c r="AE7" s="48"/>
      <c r="AF7" s="38"/>
    </row>
    <row r="8" spans="1:32">
      <c r="A8" s="38">
        <v>10352</v>
      </c>
      <c r="B8" s="15"/>
      <c r="C8" s="9"/>
      <c r="D8" s="38">
        <v>11231</v>
      </c>
      <c r="E8" s="15"/>
      <c r="F8" s="7"/>
      <c r="G8" s="38">
        <v>23993</v>
      </c>
      <c r="H8" s="15"/>
      <c r="I8" s="7"/>
      <c r="J8" s="38">
        <v>15401</v>
      </c>
      <c r="K8" s="15"/>
      <c r="L8" s="7"/>
      <c r="M8" s="38">
        <v>13618</v>
      </c>
      <c r="N8" s="15"/>
      <c r="O8" s="7"/>
      <c r="P8" s="38">
        <v>12950</v>
      </c>
      <c r="Q8" s="15"/>
      <c r="R8" s="7"/>
      <c r="S8" s="38">
        <v>15956</v>
      </c>
      <c r="T8" s="15"/>
      <c r="U8" s="7"/>
      <c r="V8" s="38">
        <v>11245</v>
      </c>
      <c r="W8" s="15"/>
      <c r="X8" s="7"/>
      <c r="Y8" s="38">
        <v>10518</v>
      </c>
      <c r="Z8" s="15"/>
      <c r="AA8" s="7"/>
      <c r="AB8" s="38"/>
      <c r="AC8" s="15"/>
      <c r="AD8" s="7"/>
      <c r="AE8" s="48"/>
      <c r="AF8" s="38"/>
    </row>
    <row r="9" spans="1:32">
      <c r="A9" s="38">
        <v>13658</v>
      </c>
      <c r="B9" s="15"/>
      <c r="C9" s="9"/>
      <c r="D9" s="38">
        <v>13282</v>
      </c>
      <c r="E9" s="15"/>
      <c r="F9" s="7"/>
      <c r="G9" s="38">
        <v>8418</v>
      </c>
      <c r="H9" s="15"/>
      <c r="I9" s="7"/>
      <c r="J9" s="38">
        <v>23628</v>
      </c>
      <c r="K9" s="15"/>
      <c r="L9" s="7"/>
      <c r="M9" s="38">
        <v>16673</v>
      </c>
      <c r="N9" s="15"/>
      <c r="O9" s="7"/>
      <c r="P9" s="38">
        <v>14576</v>
      </c>
      <c r="Q9" s="15"/>
      <c r="R9" s="7"/>
      <c r="S9" s="38">
        <v>22936</v>
      </c>
      <c r="T9" s="15"/>
      <c r="U9" s="7"/>
      <c r="V9" s="38">
        <v>15091</v>
      </c>
      <c r="W9" s="15"/>
      <c r="X9" s="7"/>
      <c r="Y9" s="38">
        <v>11121</v>
      </c>
      <c r="Z9" s="15"/>
      <c r="AA9" s="7"/>
      <c r="AB9" s="38"/>
      <c r="AC9" s="15"/>
      <c r="AD9" s="7"/>
      <c r="AE9" s="48"/>
      <c r="AF9" s="38"/>
    </row>
    <row r="10" spans="1:32">
      <c r="A10" s="38">
        <v>7677</v>
      </c>
      <c r="B10" s="15"/>
      <c r="C10" s="9"/>
      <c r="D10" s="38">
        <v>11801</v>
      </c>
      <c r="E10" s="15"/>
      <c r="F10" s="7"/>
      <c r="G10" s="38"/>
      <c r="H10" s="15"/>
      <c r="I10" s="7"/>
      <c r="J10" s="38">
        <v>20301</v>
      </c>
      <c r="K10" s="15"/>
      <c r="L10" s="7"/>
      <c r="M10" s="38">
        <v>15745</v>
      </c>
      <c r="N10" s="15"/>
      <c r="O10" s="7"/>
      <c r="P10" s="38"/>
      <c r="Q10" s="15"/>
      <c r="R10" s="7"/>
      <c r="S10" s="38"/>
      <c r="T10" s="15"/>
      <c r="U10" s="7"/>
      <c r="V10" s="38"/>
      <c r="W10" s="15"/>
      <c r="X10" s="7"/>
      <c r="Y10" s="38"/>
      <c r="Z10" s="15"/>
      <c r="AA10" s="7"/>
      <c r="AB10" s="38"/>
      <c r="AC10" s="15"/>
      <c r="AD10" s="7"/>
      <c r="AE10" s="48"/>
      <c r="AF10" s="38"/>
    </row>
    <row r="11" spans="1:32">
      <c r="A11" s="38"/>
      <c r="B11" s="15"/>
      <c r="C11" s="9"/>
      <c r="D11" s="38"/>
      <c r="E11" s="15"/>
      <c r="F11" s="7"/>
      <c r="G11" s="38"/>
      <c r="H11" s="15"/>
      <c r="I11" s="7"/>
      <c r="J11" s="38">
        <v>30278</v>
      </c>
      <c r="K11" s="15"/>
      <c r="L11" s="7"/>
      <c r="M11" s="38"/>
      <c r="N11" s="15"/>
      <c r="O11" s="7"/>
      <c r="P11" s="38"/>
      <c r="Q11" s="15"/>
      <c r="R11" s="7"/>
      <c r="S11" s="38"/>
      <c r="T11" s="15"/>
      <c r="U11" s="7"/>
      <c r="V11" s="38"/>
      <c r="W11" s="15"/>
      <c r="X11" s="7"/>
      <c r="Y11" s="38"/>
      <c r="Z11" s="15"/>
      <c r="AA11" s="7"/>
      <c r="AB11" s="38"/>
      <c r="AC11" s="15"/>
      <c r="AD11" s="7"/>
      <c r="AE11" s="48"/>
      <c r="AF11" s="38"/>
    </row>
    <row r="12" spans="1:32">
      <c r="A12" s="38"/>
      <c r="B12" s="15"/>
      <c r="C12" s="9"/>
      <c r="D12" s="38"/>
      <c r="E12" s="15"/>
      <c r="F12" s="7"/>
      <c r="G12" s="38"/>
      <c r="H12" s="15"/>
      <c r="I12" s="7"/>
      <c r="J12" s="38">
        <v>18943</v>
      </c>
      <c r="K12" s="15"/>
      <c r="L12" s="7"/>
      <c r="M12" s="38"/>
      <c r="N12" s="15"/>
      <c r="O12" s="7"/>
      <c r="P12" s="38"/>
      <c r="Q12" s="15"/>
      <c r="R12" s="7"/>
      <c r="S12" s="38"/>
      <c r="T12" s="15"/>
      <c r="U12" s="7"/>
      <c r="V12" s="38"/>
      <c r="W12" s="15"/>
      <c r="X12" s="7"/>
      <c r="Y12" s="38"/>
      <c r="Z12" s="15"/>
      <c r="AA12" s="7"/>
      <c r="AB12" s="38"/>
      <c r="AC12" s="15"/>
      <c r="AD12" s="7"/>
      <c r="AE12" s="48"/>
      <c r="AF12" s="38"/>
    </row>
    <row r="13" spans="1:32">
      <c r="A13" s="22"/>
      <c r="B13" s="23"/>
      <c r="C13" s="18"/>
      <c r="D13" s="22"/>
      <c r="E13" s="23"/>
      <c r="F13" s="21"/>
      <c r="G13" s="22"/>
      <c r="H13" s="23"/>
      <c r="I13" s="21"/>
      <c r="J13" s="22"/>
      <c r="K13" s="23"/>
      <c r="L13" s="21"/>
      <c r="M13" s="22"/>
      <c r="N13" s="23"/>
      <c r="O13" s="21"/>
      <c r="P13" s="22"/>
      <c r="Q13" s="23"/>
      <c r="R13" s="21"/>
      <c r="S13" s="22"/>
      <c r="T13" s="23"/>
      <c r="U13" s="21"/>
      <c r="V13" s="22"/>
      <c r="W13" s="23"/>
      <c r="X13" s="21"/>
      <c r="Y13" s="22"/>
      <c r="Z13" s="23"/>
      <c r="AA13" s="21"/>
      <c r="AB13" s="22"/>
      <c r="AC13" s="23"/>
      <c r="AD13" s="21"/>
      <c r="AE13" s="21"/>
      <c r="AF13" s="22"/>
    </row>
    <row r="14" spans="1:32">
      <c r="A14" s="38">
        <v>11886</v>
      </c>
      <c r="B14" s="15"/>
      <c r="C14" s="9"/>
      <c r="D14" s="38">
        <v>25105</v>
      </c>
      <c r="E14" s="15"/>
      <c r="F14" s="7"/>
      <c r="G14" s="38">
        <v>16369</v>
      </c>
      <c r="H14" s="15"/>
      <c r="I14" s="7"/>
      <c r="J14" s="38">
        <v>12417</v>
      </c>
      <c r="K14" s="15"/>
      <c r="L14" s="7"/>
      <c r="M14" s="38">
        <v>8807</v>
      </c>
      <c r="N14" s="15"/>
      <c r="O14" s="7"/>
      <c r="P14" s="38">
        <v>6883</v>
      </c>
      <c r="Q14" s="15"/>
      <c r="R14" s="7"/>
      <c r="S14" s="38">
        <v>15421</v>
      </c>
      <c r="T14" s="15"/>
      <c r="U14" s="7"/>
      <c r="V14" s="38">
        <v>6629</v>
      </c>
      <c r="W14" s="15"/>
      <c r="X14" s="7"/>
      <c r="Y14" s="2">
        <v>6065</v>
      </c>
      <c r="Z14" s="15"/>
      <c r="AA14" s="7"/>
      <c r="AB14" s="38"/>
      <c r="AC14" s="56">
        <v>5899</v>
      </c>
      <c r="AD14" s="7"/>
      <c r="AE14" s="48">
        <f>AVERAGE(A14:AC20)</f>
        <v>14379.511627906977</v>
      </c>
      <c r="AF14" s="38" t="s">
        <v>124</v>
      </c>
    </row>
    <row r="15" spans="1:32">
      <c r="A15" s="38">
        <v>9198</v>
      </c>
      <c r="B15" s="15"/>
      <c r="C15" s="9"/>
      <c r="D15" s="38">
        <v>23699</v>
      </c>
      <c r="E15" s="15"/>
      <c r="F15" s="7"/>
      <c r="G15" s="38">
        <v>51221</v>
      </c>
      <c r="H15" s="15"/>
      <c r="I15" s="7"/>
      <c r="J15" s="38">
        <v>10992</v>
      </c>
      <c r="K15" s="15"/>
      <c r="L15" s="7"/>
      <c r="M15" s="38">
        <v>6772</v>
      </c>
      <c r="N15" s="15"/>
      <c r="O15" s="7"/>
      <c r="P15" s="38">
        <v>9067</v>
      </c>
      <c r="Q15" s="15"/>
      <c r="R15" s="7"/>
      <c r="S15" s="38">
        <v>7746</v>
      </c>
      <c r="T15" s="15"/>
      <c r="U15" s="7"/>
      <c r="V15" s="38">
        <v>6588</v>
      </c>
      <c r="W15" s="15"/>
      <c r="X15" s="7"/>
      <c r="Y15" s="2">
        <v>5269</v>
      </c>
      <c r="Z15" s="15"/>
      <c r="AA15" s="7"/>
      <c r="AB15" s="38"/>
      <c r="AC15" s="56">
        <v>4927</v>
      </c>
      <c r="AD15" s="7"/>
      <c r="AE15" s="48"/>
      <c r="AF15" s="38"/>
    </row>
    <row r="16" spans="1:32">
      <c r="A16" s="38">
        <v>7810</v>
      </c>
      <c r="B16" s="15"/>
      <c r="C16" s="9"/>
      <c r="D16" s="38">
        <v>20936</v>
      </c>
      <c r="E16" s="15"/>
      <c r="F16" s="7"/>
      <c r="G16" s="38">
        <v>81540</v>
      </c>
      <c r="H16" s="15"/>
      <c r="I16" s="7"/>
      <c r="J16" s="38">
        <v>19394</v>
      </c>
      <c r="K16" s="15"/>
      <c r="L16" s="7"/>
      <c r="M16" s="38">
        <v>8282</v>
      </c>
      <c r="N16" s="15"/>
      <c r="O16" s="7"/>
      <c r="P16" s="38">
        <v>8501</v>
      </c>
      <c r="Q16" s="15"/>
      <c r="R16" s="7"/>
      <c r="S16" s="38">
        <v>7692</v>
      </c>
      <c r="T16" s="15"/>
      <c r="U16" s="7"/>
      <c r="V16" s="38">
        <v>5739</v>
      </c>
      <c r="W16" s="15"/>
      <c r="X16" s="7"/>
      <c r="Y16" s="2">
        <v>25083</v>
      </c>
      <c r="Z16" s="15"/>
      <c r="AA16" s="7"/>
      <c r="AB16" s="38"/>
      <c r="AC16" s="56">
        <v>6134</v>
      </c>
      <c r="AD16" s="7"/>
      <c r="AE16" s="48"/>
      <c r="AF16" s="38"/>
    </row>
    <row r="17" spans="1:32">
      <c r="A17" s="38">
        <v>6379</v>
      </c>
      <c r="B17" s="15"/>
      <c r="C17" s="9"/>
      <c r="D17" s="38">
        <v>56876</v>
      </c>
      <c r="E17" s="15"/>
      <c r="F17" s="7"/>
      <c r="G17" s="38">
        <v>27805</v>
      </c>
      <c r="H17" s="15"/>
      <c r="I17" s="7"/>
      <c r="J17" s="38">
        <v>8968</v>
      </c>
      <c r="K17" s="15"/>
      <c r="L17" s="7"/>
      <c r="M17" s="38">
        <v>7910</v>
      </c>
      <c r="N17" s="15"/>
      <c r="O17" s="7"/>
      <c r="P17" s="38">
        <v>6577</v>
      </c>
      <c r="Q17" s="15"/>
      <c r="R17" s="7"/>
      <c r="S17" s="38">
        <v>9407</v>
      </c>
      <c r="T17" s="15"/>
      <c r="U17" s="7"/>
      <c r="V17" s="38">
        <v>5312</v>
      </c>
      <c r="W17" s="15"/>
      <c r="X17" s="7"/>
      <c r="Y17" s="2">
        <v>12195</v>
      </c>
      <c r="Z17" s="15"/>
      <c r="AA17" s="7"/>
      <c r="AB17" s="38"/>
      <c r="AC17" s="56">
        <v>6682</v>
      </c>
      <c r="AD17" s="7"/>
      <c r="AE17" s="48"/>
      <c r="AF17" s="38"/>
    </row>
    <row r="18" spans="1:32">
      <c r="A18" s="38">
        <v>8622</v>
      </c>
      <c r="B18" s="15"/>
      <c r="C18" s="9"/>
      <c r="D18" s="4"/>
      <c r="E18" s="15"/>
      <c r="F18" s="7"/>
      <c r="G18" s="4"/>
      <c r="H18" s="15"/>
      <c r="I18" s="7"/>
      <c r="J18" s="38">
        <v>13623</v>
      </c>
      <c r="K18" s="15"/>
      <c r="L18" s="7"/>
      <c r="M18" s="4"/>
      <c r="N18" s="15"/>
      <c r="O18" s="7"/>
      <c r="P18" s="4"/>
      <c r="Q18" s="15"/>
      <c r="R18" s="7"/>
      <c r="S18" s="4"/>
      <c r="T18" s="15"/>
      <c r="U18" s="7"/>
      <c r="V18" s="4"/>
      <c r="W18" s="15"/>
      <c r="X18" s="7"/>
      <c r="Y18" s="4"/>
      <c r="Z18" s="15"/>
      <c r="AA18" s="7"/>
      <c r="AB18" s="38"/>
      <c r="AC18" s="56">
        <v>5892</v>
      </c>
      <c r="AD18" s="7"/>
      <c r="AE18" s="48"/>
      <c r="AF18" s="38"/>
    </row>
    <row r="19" spans="1:32">
      <c r="A19" s="4"/>
      <c r="B19" s="15"/>
      <c r="C19" s="9"/>
      <c r="D19" s="4"/>
      <c r="E19" s="15"/>
      <c r="F19" s="7"/>
      <c r="G19" s="4"/>
      <c r="H19" s="15"/>
      <c r="I19" s="7"/>
      <c r="J19" s="4"/>
      <c r="K19" s="15"/>
      <c r="L19" s="7"/>
      <c r="M19" s="4"/>
      <c r="N19" s="15"/>
      <c r="O19" s="7"/>
      <c r="P19" s="4"/>
      <c r="Q19" s="15"/>
      <c r="R19" s="7"/>
      <c r="S19" s="4"/>
      <c r="T19" s="15"/>
      <c r="U19" s="7"/>
      <c r="V19" s="4"/>
      <c r="W19" s="15"/>
      <c r="X19" s="7"/>
      <c r="Y19" s="4"/>
      <c r="Z19" s="15"/>
      <c r="AA19" s="7"/>
      <c r="AB19" s="62"/>
      <c r="AC19" s="15"/>
      <c r="AD19" s="7"/>
      <c r="AE19" s="48"/>
      <c r="AF19" s="38"/>
    </row>
    <row r="20" spans="1:32">
      <c r="A20" s="38"/>
      <c r="B20" s="15"/>
      <c r="C20" s="9"/>
      <c r="D20" s="38"/>
      <c r="E20" s="15"/>
      <c r="F20" s="7"/>
      <c r="G20" s="38"/>
      <c r="H20" s="15"/>
      <c r="I20" s="7"/>
      <c r="J20" s="38"/>
      <c r="K20" s="15"/>
      <c r="L20" s="7"/>
      <c r="M20" s="38"/>
      <c r="N20" s="15"/>
      <c r="O20" s="7"/>
      <c r="P20" s="38"/>
      <c r="Q20" s="15"/>
      <c r="R20" s="7"/>
      <c r="S20" s="38"/>
      <c r="T20" s="15"/>
      <c r="U20" s="7"/>
      <c r="V20" s="38"/>
      <c r="W20" s="15"/>
      <c r="X20" s="7"/>
      <c r="Y20" s="38"/>
      <c r="Z20" s="15"/>
      <c r="AA20" s="7"/>
      <c r="AB20" s="15"/>
      <c r="AC20" s="15"/>
      <c r="AD20" s="7"/>
      <c r="AE20" s="48"/>
      <c r="AF20" s="92"/>
    </row>
    <row r="21" spans="1:32">
      <c r="A21" s="8"/>
      <c r="B21" s="16"/>
      <c r="C21" s="9"/>
      <c r="D21" s="8"/>
      <c r="E21" s="16"/>
      <c r="F21" s="52"/>
      <c r="G21" s="8"/>
      <c r="H21" s="16"/>
      <c r="I21" s="52"/>
      <c r="J21" s="8"/>
      <c r="K21" s="16"/>
      <c r="L21" s="52"/>
      <c r="M21" s="8"/>
      <c r="N21" s="16"/>
      <c r="O21" s="52"/>
      <c r="P21" s="8"/>
      <c r="Q21" s="16"/>
      <c r="R21" s="52"/>
      <c r="S21" s="8"/>
      <c r="T21" s="16"/>
      <c r="U21" s="52"/>
      <c r="V21" s="8"/>
      <c r="W21" s="16"/>
      <c r="X21" s="52"/>
      <c r="Y21" s="8"/>
      <c r="Z21" s="16"/>
      <c r="AA21" s="52"/>
      <c r="AB21" s="8"/>
      <c r="AC21" s="16"/>
      <c r="AD21" s="52"/>
      <c r="AE21" s="83"/>
      <c r="AF21" s="8"/>
    </row>
    <row r="22" spans="1:32">
      <c r="A22" s="59"/>
      <c r="B22" s="56">
        <v>5353</v>
      </c>
      <c r="C22" s="57"/>
      <c r="D22" s="59"/>
      <c r="E22" s="56">
        <v>10202</v>
      </c>
      <c r="F22" s="58"/>
      <c r="G22" s="59"/>
      <c r="H22" s="56">
        <v>6983</v>
      </c>
      <c r="I22" s="58"/>
      <c r="J22" s="59"/>
      <c r="K22" s="56">
        <v>6085</v>
      </c>
      <c r="L22" s="58"/>
      <c r="M22" s="59"/>
      <c r="N22" s="56">
        <v>10823</v>
      </c>
      <c r="O22" s="58"/>
      <c r="P22" s="59"/>
      <c r="Q22" s="56">
        <v>5242</v>
      </c>
      <c r="R22" s="58"/>
      <c r="S22" s="59"/>
      <c r="T22" s="56">
        <v>12962</v>
      </c>
      <c r="U22" s="58"/>
      <c r="V22" s="59"/>
      <c r="W22" s="56">
        <v>7039</v>
      </c>
      <c r="X22" s="58"/>
      <c r="Y22" s="59"/>
      <c r="Z22" s="56">
        <v>8729</v>
      </c>
      <c r="AA22" s="58"/>
      <c r="AB22" s="59"/>
      <c r="AC22" s="59"/>
      <c r="AD22" s="58"/>
      <c r="AE22" s="48">
        <f>AVERAGE(A22:AC28)</f>
        <v>10762.951219512195</v>
      </c>
      <c r="AF22" s="15" t="s">
        <v>3</v>
      </c>
    </row>
    <row r="23" spans="1:32">
      <c r="A23" s="59"/>
      <c r="B23" s="56">
        <v>5710</v>
      </c>
      <c r="C23" s="57"/>
      <c r="D23" s="59"/>
      <c r="E23" s="56">
        <v>11665</v>
      </c>
      <c r="F23" s="58"/>
      <c r="G23" s="59"/>
      <c r="H23" s="56">
        <v>6439</v>
      </c>
      <c r="I23" s="58"/>
      <c r="J23" s="59"/>
      <c r="K23" s="56">
        <v>7559</v>
      </c>
      <c r="L23" s="58"/>
      <c r="M23" s="59"/>
      <c r="N23" s="56">
        <v>20291</v>
      </c>
      <c r="O23" s="58"/>
      <c r="P23" s="59"/>
      <c r="Q23" s="56">
        <v>5190</v>
      </c>
      <c r="R23" s="58"/>
      <c r="S23" s="59"/>
      <c r="T23" s="56">
        <v>12798</v>
      </c>
      <c r="U23" s="58"/>
      <c r="V23" s="59"/>
      <c r="W23" s="56">
        <v>10497</v>
      </c>
      <c r="X23" s="58"/>
      <c r="Y23" s="59"/>
      <c r="Z23" s="56">
        <v>18045</v>
      </c>
      <c r="AA23" s="58"/>
      <c r="AB23" s="59"/>
      <c r="AC23" s="59"/>
      <c r="AD23" s="58"/>
      <c r="AE23" s="56"/>
      <c r="AF23" s="15"/>
    </row>
    <row r="24" spans="1:32">
      <c r="A24" s="59"/>
      <c r="B24" s="56">
        <v>5677</v>
      </c>
      <c r="C24" s="57"/>
      <c r="D24" s="59"/>
      <c r="E24" s="56">
        <v>7901</v>
      </c>
      <c r="F24" s="58"/>
      <c r="G24" s="59"/>
      <c r="H24" s="56">
        <v>12292</v>
      </c>
      <c r="I24" s="58"/>
      <c r="J24" s="59"/>
      <c r="K24" s="56">
        <v>7117</v>
      </c>
      <c r="L24" s="58"/>
      <c r="M24" s="59"/>
      <c r="N24" s="56">
        <v>23402</v>
      </c>
      <c r="O24" s="58"/>
      <c r="P24" s="59"/>
      <c r="Q24" s="56">
        <v>4838</v>
      </c>
      <c r="R24" s="58"/>
      <c r="S24" s="59"/>
      <c r="T24" s="56">
        <v>10852</v>
      </c>
      <c r="U24" s="58"/>
      <c r="V24" s="59"/>
      <c r="W24" s="56">
        <v>7713</v>
      </c>
      <c r="X24" s="58"/>
      <c r="Y24" s="59"/>
      <c r="Z24" s="56">
        <v>9422</v>
      </c>
      <c r="AA24" s="58"/>
      <c r="AB24" s="59"/>
      <c r="AC24" s="59"/>
      <c r="AD24" s="58"/>
      <c r="AE24" s="56"/>
      <c r="AF24" s="15"/>
    </row>
    <row r="25" spans="1:32">
      <c r="A25" s="59"/>
      <c r="B25" s="56">
        <v>8539</v>
      </c>
      <c r="C25" s="57"/>
      <c r="D25" s="59"/>
      <c r="E25" s="56">
        <v>21389</v>
      </c>
      <c r="F25" s="58"/>
      <c r="G25" s="59"/>
      <c r="H25" s="56">
        <v>5689</v>
      </c>
      <c r="I25" s="58"/>
      <c r="J25" s="59"/>
      <c r="K25" s="56">
        <v>7197</v>
      </c>
      <c r="L25" s="58"/>
      <c r="M25" s="59"/>
      <c r="N25" s="56">
        <v>14618</v>
      </c>
      <c r="O25" s="58"/>
      <c r="P25" s="59"/>
      <c r="Q25" s="56">
        <v>5789</v>
      </c>
      <c r="R25" s="58"/>
      <c r="S25" s="59"/>
      <c r="T25" s="56">
        <v>14184</v>
      </c>
      <c r="U25" s="58"/>
      <c r="V25" s="59"/>
      <c r="W25" s="56">
        <v>10068</v>
      </c>
      <c r="X25" s="58"/>
      <c r="Y25" s="59"/>
      <c r="Z25" s="15"/>
      <c r="AA25" s="58"/>
      <c r="AB25" s="59"/>
      <c r="AC25" s="59"/>
      <c r="AD25" s="58"/>
      <c r="AE25" s="56"/>
      <c r="AF25" s="15"/>
    </row>
    <row r="26" spans="1:32">
      <c r="A26" s="59"/>
      <c r="B26" s="56">
        <v>5179</v>
      </c>
      <c r="C26" s="57"/>
      <c r="D26" s="59"/>
      <c r="E26" s="60">
        <v>47845</v>
      </c>
      <c r="F26" s="58"/>
      <c r="G26" s="59"/>
      <c r="H26" s="56">
        <v>12276</v>
      </c>
      <c r="I26" s="58"/>
      <c r="J26" s="59"/>
      <c r="K26" s="15"/>
      <c r="L26" s="58"/>
      <c r="M26" s="59"/>
      <c r="N26" s="15"/>
      <c r="O26" s="58"/>
      <c r="P26" s="59"/>
      <c r="Q26" s="15"/>
      <c r="R26" s="58"/>
      <c r="S26" s="59"/>
      <c r="T26" s="60">
        <v>13438</v>
      </c>
      <c r="U26" s="58"/>
      <c r="V26" s="59"/>
      <c r="W26" s="15"/>
      <c r="X26" s="58"/>
      <c r="Y26" s="59"/>
      <c r="Z26" s="15"/>
      <c r="AA26" s="58"/>
      <c r="AB26" s="59"/>
      <c r="AC26" s="59"/>
      <c r="AD26" s="58"/>
      <c r="AE26" s="56"/>
      <c r="AF26" s="15"/>
    </row>
    <row r="27" spans="1:32">
      <c r="A27" s="59"/>
      <c r="B27" s="56">
        <v>5179</v>
      </c>
      <c r="C27" s="57"/>
      <c r="D27" s="59"/>
      <c r="E27" s="60"/>
      <c r="F27" s="58"/>
      <c r="G27" s="59"/>
      <c r="H27" s="15"/>
      <c r="I27" s="58"/>
      <c r="J27" s="59"/>
      <c r="K27" s="15"/>
      <c r="L27" s="58"/>
      <c r="M27" s="59"/>
      <c r="N27" s="15"/>
      <c r="O27" s="58"/>
      <c r="P27" s="59"/>
      <c r="Q27" s="15"/>
      <c r="R27" s="58"/>
      <c r="S27" s="59"/>
      <c r="T27" s="15"/>
      <c r="U27" s="58"/>
      <c r="V27" s="59"/>
      <c r="W27" s="15"/>
      <c r="X27" s="58"/>
      <c r="Y27" s="59"/>
      <c r="Z27" s="15"/>
      <c r="AA27" s="58"/>
      <c r="AB27" s="59"/>
      <c r="AC27" s="59"/>
      <c r="AD27" s="58"/>
      <c r="AE27" s="15"/>
      <c r="AF27" s="15"/>
    </row>
    <row r="28" spans="1:32">
      <c r="A28" s="59"/>
      <c r="B28" s="56">
        <v>9065</v>
      </c>
      <c r="C28" s="57"/>
      <c r="D28" s="59"/>
      <c r="E28" s="15"/>
      <c r="F28" s="58"/>
      <c r="G28" s="59"/>
      <c r="H28" s="15"/>
      <c r="I28" s="58"/>
      <c r="J28" s="59"/>
      <c r="K28" s="15"/>
      <c r="L28" s="58"/>
      <c r="M28" s="59"/>
      <c r="N28" s="15"/>
      <c r="O28" s="58"/>
      <c r="P28" s="59"/>
      <c r="Q28" s="15"/>
      <c r="R28" s="58"/>
      <c r="S28" s="59"/>
      <c r="T28" s="15"/>
      <c r="U28" s="58"/>
      <c r="V28" s="59"/>
      <c r="W28" s="15"/>
      <c r="X28" s="58"/>
      <c r="Y28" s="59"/>
      <c r="Z28" s="15"/>
      <c r="AA28" s="58"/>
      <c r="AB28" s="59"/>
      <c r="AC28" s="59"/>
      <c r="AD28" s="58"/>
      <c r="AE28" s="15"/>
      <c r="AF28" s="15"/>
    </row>
    <row r="29" spans="1:32">
      <c r="A29" s="52"/>
      <c r="B29" s="16"/>
      <c r="C29" s="9"/>
      <c r="D29" s="52"/>
      <c r="E29" s="16"/>
      <c r="F29" s="52"/>
      <c r="G29" s="52"/>
      <c r="H29" s="16"/>
      <c r="I29" s="52"/>
      <c r="J29" s="52"/>
      <c r="K29" s="16"/>
      <c r="L29" s="52"/>
      <c r="M29" s="52"/>
      <c r="N29" s="16"/>
      <c r="O29" s="52"/>
      <c r="P29" s="52"/>
      <c r="Q29" s="16"/>
      <c r="R29" s="52"/>
      <c r="S29" s="52"/>
      <c r="T29" s="16"/>
      <c r="U29" s="52"/>
      <c r="V29" s="52"/>
      <c r="W29" s="16"/>
      <c r="X29" s="52"/>
      <c r="Y29" s="52"/>
      <c r="Z29" s="16"/>
      <c r="AA29" s="52"/>
      <c r="AB29" s="52"/>
      <c r="AC29" s="52"/>
      <c r="AD29" s="52"/>
      <c r="AE29" s="75"/>
      <c r="AF29" s="8"/>
    </row>
    <row r="30" spans="1:32">
      <c r="A30" s="59"/>
      <c r="B30" s="56">
        <v>5847</v>
      </c>
      <c r="C30" s="57"/>
      <c r="D30" s="59"/>
      <c r="E30" s="56">
        <v>6800</v>
      </c>
      <c r="F30" s="58"/>
      <c r="G30" s="59"/>
      <c r="H30" s="56">
        <v>6167</v>
      </c>
      <c r="I30" s="58"/>
      <c r="J30" s="59"/>
      <c r="K30" s="56">
        <v>13222</v>
      </c>
      <c r="L30" s="58"/>
      <c r="M30" s="59"/>
      <c r="N30" s="56">
        <v>12216</v>
      </c>
      <c r="O30" s="58"/>
      <c r="P30" s="59"/>
      <c r="Q30" s="56">
        <v>11407</v>
      </c>
      <c r="R30" s="58"/>
      <c r="S30" s="59"/>
      <c r="T30" s="56">
        <v>14669</v>
      </c>
      <c r="U30" s="58"/>
      <c r="V30" s="59"/>
      <c r="W30" s="56">
        <v>7563</v>
      </c>
      <c r="X30" s="58"/>
      <c r="Y30" s="59"/>
      <c r="Z30" s="56">
        <v>11953</v>
      </c>
      <c r="AA30" s="58"/>
      <c r="AB30" s="59"/>
      <c r="AC30" s="59"/>
      <c r="AD30" s="58"/>
      <c r="AE30" s="48">
        <f>AVERAGE(A30:AC36)</f>
        <v>11302.744186046511</v>
      </c>
      <c r="AF30" s="15" t="s">
        <v>8</v>
      </c>
    </row>
    <row r="31" spans="1:32">
      <c r="A31" s="59"/>
      <c r="B31" s="56">
        <v>5785</v>
      </c>
      <c r="C31" s="57"/>
      <c r="D31" s="59"/>
      <c r="E31" s="56">
        <v>6865</v>
      </c>
      <c r="F31" s="58"/>
      <c r="G31" s="59"/>
      <c r="H31" s="56">
        <v>13494</v>
      </c>
      <c r="I31" s="58"/>
      <c r="J31" s="59"/>
      <c r="K31" s="56">
        <v>10023</v>
      </c>
      <c r="L31" s="58"/>
      <c r="M31" s="59"/>
      <c r="N31" s="56">
        <v>24296</v>
      </c>
      <c r="O31" s="58"/>
      <c r="P31" s="59"/>
      <c r="Q31" s="56">
        <v>11501</v>
      </c>
      <c r="R31" s="58"/>
      <c r="S31" s="59"/>
      <c r="T31" s="56">
        <v>13756</v>
      </c>
      <c r="U31" s="58"/>
      <c r="V31" s="59"/>
      <c r="W31" s="56">
        <v>6458</v>
      </c>
      <c r="X31" s="58"/>
      <c r="Y31" s="59"/>
      <c r="Z31" s="56">
        <v>14680</v>
      </c>
      <c r="AA31" s="58"/>
      <c r="AB31" s="59"/>
      <c r="AC31" s="59"/>
      <c r="AD31" s="58"/>
      <c r="AE31" s="56"/>
      <c r="AF31" s="15"/>
    </row>
    <row r="32" spans="1:32">
      <c r="A32" s="59"/>
      <c r="B32" s="56">
        <v>5629</v>
      </c>
      <c r="C32" s="57"/>
      <c r="D32" s="59"/>
      <c r="E32" s="56">
        <v>9875</v>
      </c>
      <c r="F32" s="58"/>
      <c r="G32" s="59"/>
      <c r="H32" s="56">
        <v>7151</v>
      </c>
      <c r="I32" s="58"/>
      <c r="J32" s="59"/>
      <c r="K32" s="56">
        <v>10980</v>
      </c>
      <c r="L32" s="58"/>
      <c r="M32" s="59"/>
      <c r="N32" s="56">
        <v>11949</v>
      </c>
      <c r="O32" s="58"/>
      <c r="P32" s="59"/>
      <c r="Q32" s="56">
        <v>12924</v>
      </c>
      <c r="R32" s="58"/>
      <c r="S32" s="59"/>
      <c r="T32" s="56">
        <v>28203</v>
      </c>
      <c r="U32" s="58"/>
      <c r="V32" s="59"/>
      <c r="W32" s="56">
        <v>6578</v>
      </c>
      <c r="X32" s="58"/>
      <c r="Y32" s="59"/>
      <c r="Z32" s="56">
        <v>17268</v>
      </c>
      <c r="AA32" s="58"/>
      <c r="AB32" s="59"/>
      <c r="AC32" s="59"/>
      <c r="AD32" s="58"/>
      <c r="AE32" s="56"/>
      <c r="AF32" s="15"/>
    </row>
    <row r="33" spans="1:32">
      <c r="A33" s="59"/>
      <c r="B33" s="56">
        <v>5308</v>
      </c>
      <c r="C33" s="57"/>
      <c r="D33" s="59"/>
      <c r="E33" s="56">
        <v>21474</v>
      </c>
      <c r="F33" s="58"/>
      <c r="G33" s="59"/>
      <c r="H33" s="56">
        <v>10284</v>
      </c>
      <c r="I33" s="58"/>
      <c r="J33" s="59"/>
      <c r="K33" s="56">
        <v>8493</v>
      </c>
      <c r="L33" s="58"/>
      <c r="M33" s="59"/>
      <c r="N33" s="56">
        <v>9987</v>
      </c>
      <c r="O33" s="58"/>
      <c r="P33" s="59"/>
      <c r="Q33" s="56">
        <v>10937</v>
      </c>
      <c r="R33" s="58"/>
      <c r="S33" s="59"/>
      <c r="T33" s="56">
        <v>13306</v>
      </c>
      <c r="U33" s="58"/>
      <c r="V33" s="59"/>
      <c r="W33" s="56">
        <v>7184</v>
      </c>
      <c r="X33" s="58"/>
      <c r="Y33" s="59"/>
      <c r="Z33" s="56">
        <v>9709</v>
      </c>
      <c r="AA33" s="58"/>
      <c r="AB33" s="59"/>
      <c r="AC33" s="59"/>
      <c r="AD33" s="58"/>
      <c r="AE33" s="56"/>
      <c r="AF33" s="15"/>
    </row>
    <row r="34" spans="1:32">
      <c r="A34" s="59"/>
      <c r="B34" s="56">
        <v>5321</v>
      </c>
      <c r="C34" s="57"/>
      <c r="D34" s="59"/>
      <c r="E34" s="15"/>
      <c r="F34" s="58"/>
      <c r="G34" s="59"/>
      <c r="H34" s="56">
        <v>6892</v>
      </c>
      <c r="I34" s="58"/>
      <c r="J34" s="59"/>
      <c r="K34" s="56">
        <v>26119</v>
      </c>
      <c r="L34" s="58"/>
      <c r="M34" s="59"/>
      <c r="N34" s="15"/>
      <c r="O34" s="58"/>
      <c r="P34" s="59"/>
      <c r="Q34" s="56">
        <v>13511</v>
      </c>
      <c r="R34" s="58"/>
      <c r="S34" s="59"/>
      <c r="T34" s="15"/>
      <c r="U34" s="58"/>
      <c r="V34" s="59"/>
      <c r="W34" s="56">
        <v>11115</v>
      </c>
      <c r="X34" s="58"/>
      <c r="Y34" s="59"/>
      <c r="Z34" s="56">
        <v>8395</v>
      </c>
      <c r="AA34" s="58"/>
      <c r="AB34" s="59"/>
      <c r="AC34" s="59"/>
      <c r="AD34" s="58"/>
      <c r="AE34" s="56"/>
      <c r="AF34" s="15"/>
    </row>
    <row r="35" spans="1:32">
      <c r="A35" s="59"/>
      <c r="B35" s="15"/>
      <c r="C35" s="57"/>
      <c r="D35" s="59"/>
      <c r="E35" s="15"/>
      <c r="F35" s="58"/>
      <c r="G35" s="59"/>
      <c r="H35" s="15"/>
      <c r="I35" s="58"/>
      <c r="J35" s="59"/>
      <c r="K35" s="15"/>
      <c r="L35" s="58"/>
      <c r="M35" s="59"/>
      <c r="N35" s="15"/>
      <c r="O35" s="58"/>
      <c r="P35" s="59"/>
      <c r="Q35" s="15"/>
      <c r="R35" s="58"/>
      <c r="S35" s="59"/>
      <c r="T35" s="15"/>
      <c r="U35" s="58"/>
      <c r="V35" s="59"/>
      <c r="W35" s="15"/>
      <c r="X35" s="58"/>
      <c r="Y35" s="59"/>
      <c r="Z35" s="56">
        <v>10724</v>
      </c>
      <c r="AA35" s="58"/>
      <c r="AB35" s="59"/>
      <c r="AC35" s="59"/>
      <c r="AD35" s="58"/>
      <c r="AE35" s="15"/>
      <c r="AF35" s="15"/>
    </row>
    <row r="36" spans="1:32">
      <c r="A36" s="59"/>
      <c r="B36" s="15"/>
      <c r="C36" s="57"/>
      <c r="D36" s="59"/>
      <c r="E36" s="15"/>
      <c r="F36" s="58"/>
      <c r="G36" s="59"/>
      <c r="H36" s="15"/>
      <c r="I36" s="58"/>
      <c r="J36" s="59"/>
      <c r="K36" s="15"/>
      <c r="L36" s="58"/>
      <c r="M36" s="59"/>
      <c r="N36" s="15"/>
      <c r="O36" s="58"/>
      <c r="P36" s="59"/>
      <c r="Q36" s="15"/>
      <c r="R36" s="58"/>
      <c r="S36" s="59"/>
      <c r="T36" s="15"/>
      <c r="U36" s="58"/>
      <c r="V36" s="59"/>
      <c r="W36" s="15"/>
      <c r="X36" s="58"/>
      <c r="Y36" s="59"/>
      <c r="Z36" s="15"/>
      <c r="AA36" s="58"/>
      <c r="AB36" s="59"/>
      <c r="AC36" s="59"/>
      <c r="AD36" s="58"/>
      <c r="AE36" s="15"/>
      <c r="AF36" s="15"/>
    </row>
    <row r="37" spans="1:32">
      <c r="A37" s="52"/>
      <c r="B37" s="16"/>
      <c r="C37" s="9"/>
      <c r="D37" s="52"/>
      <c r="E37" s="16"/>
      <c r="F37" s="52"/>
      <c r="G37" s="52"/>
      <c r="H37" s="16"/>
      <c r="I37" s="52"/>
      <c r="J37" s="52"/>
      <c r="K37" s="16"/>
      <c r="L37" s="52"/>
      <c r="M37" s="52"/>
      <c r="N37" s="16"/>
      <c r="O37" s="52"/>
      <c r="P37" s="52"/>
      <c r="Q37" s="16"/>
      <c r="R37" s="52"/>
      <c r="S37" s="52"/>
      <c r="T37" s="16"/>
      <c r="U37" s="52"/>
      <c r="V37" s="52"/>
      <c r="W37" s="16"/>
      <c r="X37" s="52"/>
      <c r="Y37" s="52"/>
      <c r="Z37" s="16"/>
      <c r="AA37" s="52"/>
      <c r="AB37" s="52"/>
      <c r="AC37" s="52"/>
      <c r="AD37" s="52"/>
      <c r="AE37" s="75"/>
      <c r="AF37" s="8"/>
    </row>
    <row r="38" spans="1:32">
      <c r="A38" s="59"/>
      <c r="B38" s="15">
        <v>5012</v>
      </c>
      <c r="C38" s="57"/>
      <c r="D38" s="59"/>
      <c r="E38" s="15">
        <v>6832</v>
      </c>
      <c r="F38" s="58"/>
      <c r="G38" s="59"/>
      <c r="H38" s="15">
        <v>9522</v>
      </c>
      <c r="I38" s="58"/>
      <c r="J38" s="59"/>
      <c r="K38" s="15">
        <v>10760</v>
      </c>
      <c r="L38" s="58"/>
      <c r="M38" s="59"/>
      <c r="N38" s="15">
        <v>20503</v>
      </c>
      <c r="O38" s="58"/>
      <c r="P38" s="59"/>
      <c r="Q38" s="15">
        <v>14736</v>
      </c>
      <c r="R38" s="58"/>
      <c r="S38" s="59"/>
      <c r="T38" s="15">
        <v>19341</v>
      </c>
      <c r="U38" s="58"/>
      <c r="V38" s="59"/>
      <c r="W38" s="15">
        <v>7988</v>
      </c>
      <c r="X38" s="58"/>
      <c r="Y38" s="59"/>
      <c r="Z38" s="15">
        <v>8500</v>
      </c>
      <c r="AA38" s="58"/>
      <c r="AB38" s="59"/>
      <c r="AC38" s="59"/>
      <c r="AD38" s="58"/>
      <c r="AE38" s="48">
        <f>AVERAGE(A38:AC46)</f>
        <v>12255.12</v>
      </c>
      <c r="AF38" s="15" t="s">
        <v>9</v>
      </c>
    </row>
    <row r="39" spans="1:32">
      <c r="A39" s="59"/>
      <c r="B39" s="15">
        <v>6307</v>
      </c>
      <c r="C39" s="57"/>
      <c r="D39" s="59"/>
      <c r="E39" s="15">
        <v>7007</v>
      </c>
      <c r="F39" s="58"/>
      <c r="G39" s="59"/>
      <c r="H39" s="15">
        <v>11131</v>
      </c>
      <c r="I39" s="58"/>
      <c r="J39" s="59"/>
      <c r="K39" s="15">
        <v>11465</v>
      </c>
      <c r="L39" s="58"/>
      <c r="M39" s="59"/>
      <c r="N39" s="15">
        <v>19628</v>
      </c>
      <c r="O39" s="58"/>
      <c r="P39" s="59"/>
      <c r="Q39" s="15">
        <v>10746</v>
      </c>
      <c r="R39" s="58"/>
      <c r="S39" s="59"/>
      <c r="T39" s="15">
        <v>16215</v>
      </c>
      <c r="U39" s="58"/>
      <c r="V39" s="59"/>
      <c r="W39" s="15">
        <v>6848</v>
      </c>
      <c r="X39" s="58"/>
      <c r="Y39" s="59"/>
      <c r="Z39" s="15">
        <v>12824</v>
      </c>
      <c r="AA39" s="58"/>
      <c r="AB39" s="59"/>
      <c r="AC39" s="59"/>
      <c r="AD39" s="58"/>
      <c r="AE39" s="15"/>
      <c r="AF39" s="15"/>
    </row>
    <row r="40" spans="1:32">
      <c r="A40" s="59"/>
      <c r="B40" s="15">
        <v>4783</v>
      </c>
      <c r="C40" s="57"/>
      <c r="D40" s="59"/>
      <c r="E40" s="15">
        <v>9953</v>
      </c>
      <c r="F40" s="58"/>
      <c r="G40" s="59"/>
      <c r="H40" s="15">
        <v>9507</v>
      </c>
      <c r="I40" s="58"/>
      <c r="J40" s="59"/>
      <c r="K40" s="15">
        <v>20010</v>
      </c>
      <c r="L40" s="58"/>
      <c r="M40" s="59"/>
      <c r="N40" s="15">
        <v>22896</v>
      </c>
      <c r="O40" s="58"/>
      <c r="P40" s="59"/>
      <c r="Q40" s="15">
        <v>10714</v>
      </c>
      <c r="R40" s="58"/>
      <c r="S40" s="59"/>
      <c r="T40" s="15">
        <v>22605</v>
      </c>
      <c r="U40" s="58"/>
      <c r="V40" s="59"/>
      <c r="W40" s="15">
        <v>11059</v>
      </c>
      <c r="X40" s="58"/>
      <c r="Y40" s="59"/>
      <c r="Z40" s="15">
        <v>9444</v>
      </c>
      <c r="AA40" s="58"/>
      <c r="AB40" s="59"/>
      <c r="AC40" s="59"/>
      <c r="AD40" s="58"/>
      <c r="AE40" s="15"/>
      <c r="AF40" s="15"/>
    </row>
    <row r="41" spans="1:32">
      <c r="A41" s="59"/>
      <c r="B41" s="15">
        <v>5218</v>
      </c>
      <c r="C41" s="57"/>
      <c r="D41" s="59"/>
      <c r="E41" s="15">
        <v>24401</v>
      </c>
      <c r="F41" s="58"/>
      <c r="G41" s="59"/>
      <c r="H41" s="15">
        <v>8865</v>
      </c>
      <c r="I41" s="58"/>
      <c r="J41" s="59"/>
      <c r="K41" s="15">
        <v>24676</v>
      </c>
      <c r="L41" s="58"/>
      <c r="M41" s="59"/>
      <c r="N41" s="15">
        <v>18943</v>
      </c>
      <c r="O41" s="58"/>
      <c r="P41" s="59"/>
      <c r="Q41" s="15">
        <v>10246</v>
      </c>
      <c r="R41" s="58"/>
      <c r="S41" s="59"/>
      <c r="T41" s="15">
        <v>20540</v>
      </c>
      <c r="U41" s="58"/>
      <c r="V41" s="59"/>
      <c r="W41" s="15">
        <v>5695</v>
      </c>
      <c r="X41" s="58"/>
      <c r="Y41" s="59"/>
      <c r="Z41" s="15">
        <v>10514</v>
      </c>
      <c r="AA41" s="58"/>
      <c r="AB41" s="59"/>
      <c r="AC41" s="59"/>
      <c r="AD41" s="58"/>
      <c r="AE41" s="15"/>
      <c r="AF41" s="15"/>
    </row>
    <row r="42" spans="1:32">
      <c r="A42" s="59"/>
      <c r="B42" s="15">
        <v>5027</v>
      </c>
      <c r="C42" s="57"/>
      <c r="D42" s="59"/>
      <c r="E42" s="15">
        <v>8283</v>
      </c>
      <c r="F42" s="58"/>
      <c r="G42" s="59"/>
      <c r="H42" s="15">
        <v>34635</v>
      </c>
      <c r="I42" s="58"/>
      <c r="J42" s="59"/>
      <c r="K42" s="15"/>
      <c r="L42" s="58"/>
      <c r="M42" s="59"/>
      <c r="N42" s="15">
        <v>14076</v>
      </c>
      <c r="O42" s="58"/>
      <c r="P42" s="59"/>
      <c r="Q42" s="15">
        <v>14630</v>
      </c>
      <c r="R42" s="58"/>
      <c r="S42" s="59"/>
      <c r="T42" s="15">
        <v>19643</v>
      </c>
      <c r="U42" s="58"/>
      <c r="V42" s="59"/>
      <c r="W42" s="15">
        <v>5415</v>
      </c>
      <c r="X42" s="58"/>
      <c r="Y42" s="59"/>
      <c r="Z42" s="15">
        <v>13218</v>
      </c>
      <c r="AA42" s="58"/>
      <c r="AB42" s="59"/>
      <c r="AC42" s="59"/>
      <c r="AD42" s="58"/>
      <c r="AE42" s="15"/>
      <c r="AF42" s="15"/>
    </row>
    <row r="43" spans="1:32">
      <c r="A43" s="59"/>
      <c r="B43" s="15">
        <v>4842</v>
      </c>
      <c r="C43" s="57"/>
      <c r="D43" s="59"/>
      <c r="E43" s="15">
        <v>8815</v>
      </c>
      <c r="F43" s="58"/>
      <c r="G43" s="59"/>
      <c r="H43" s="15">
        <v>6959</v>
      </c>
      <c r="I43" s="58"/>
      <c r="J43" s="59"/>
      <c r="K43" s="15"/>
      <c r="L43" s="58"/>
      <c r="M43" s="59"/>
      <c r="N43" s="15"/>
      <c r="O43" s="58"/>
      <c r="P43" s="59"/>
      <c r="Q43" s="15"/>
      <c r="R43" s="58"/>
      <c r="S43" s="59"/>
      <c r="T43" s="15"/>
      <c r="U43" s="58"/>
      <c r="V43" s="59"/>
      <c r="W43" s="15">
        <v>5542</v>
      </c>
      <c r="X43" s="58"/>
      <c r="Y43" s="59"/>
      <c r="Z43" s="15"/>
      <c r="AA43" s="58"/>
      <c r="AB43" s="59"/>
      <c r="AC43" s="59"/>
      <c r="AD43" s="58"/>
      <c r="AE43" s="15"/>
      <c r="AF43" s="15"/>
    </row>
    <row r="44" spans="1:32">
      <c r="A44" s="59"/>
      <c r="B44" s="15"/>
      <c r="C44" s="57"/>
      <c r="D44" s="59"/>
      <c r="E44" s="15"/>
      <c r="F44" s="58"/>
      <c r="G44" s="59"/>
      <c r="H44" s="15"/>
      <c r="I44" s="58"/>
      <c r="J44" s="59"/>
      <c r="K44" s="15"/>
      <c r="L44" s="58"/>
      <c r="M44" s="59"/>
      <c r="N44" s="15"/>
      <c r="O44" s="58"/>
      <c r="P44" s="59"/>
      <c r="Q44" s="15"/>
      <c r="R44" s="58"/>
      <c r="S44" s="59"/>
      <c r="T44" s="15"/>
      <c r="U44" s="58"/>
      <c r="V44" s="59"/>
      <c r="W44" s="15"/>
      <c r="X44" s="58"/>
      <c r="Y44" s="59"/>
      <c r="Z44" s="15"/>
      <c r="AA44" s="58"/>
      <c r="AB44" s="59"/>
      <c r="AC44" s="15" t="s">
        <v>116</v>
      </c>
      <c r="AD44" s="58"/>
      <c r="AE44" s="60"/>
      <c r="AF44" s="15"/>
    </row>
    <row r="45" spans="1:32">
      <c r="A45" s="59"/>
      <c r="B45" s="15"/>
      <c r="C45" s="57"/>
      <c r="D45" s="59"/>
      <c r="E45" s="15"/>
      <c r="F45" s="58"/>
      <c r="G45" s="59"/>
      <c r="H45" s="15"/>
      <c r="I45" s="58"/>
      <c r="J45" s="59"/>
      <c r="K45" s="15"/>
      <c r="L45" s="58"/>
      <c r="M45" s="59"/>
      <c r="N45" s="15"/>
      <c r="O45" s="58"/>
      <c r="P45" s="59"/>
      <c r="Q45" s="15"/>
      <c r="R45" s="58"/>
      <c r="S45" s="59"/>
      <c r="T45" s="15"/>
      <c r="U45" s="58"/>
      <c r="V45" s="59"/>
      <c r="W45" s="15">
        <v>9400</v>
      </c>
      <c r="X45" s="58"/>
      <c r="Y45" s="59"/>
      <c r="Z45" s="15"/>
      <c r="AA45" s="58"/>
      <c r="AB45" s="59"/>
      <c r="AC45" s="15"/>
      <c r="AD45" s="58"/>
      <c r="AE45" s="60"/>
      <c r="AF45" s="15"/>
    </row>
    <row r="46" spans="1:32">
      <c r="A46" s="59"/>
      <c r="B46" s="15"/>
      <c r="C46" s="57"/>
      <c r="D46" s="59"/>
      <c r="E46" s="15"/>
      <c r="F46" s="58"/>
      <c r="G46" s="59"/>
      <c r="H46" s="15"/>
      <c r="I46" s="58"/>
      <c r="J46" s="59"/>
      <c r="K46" s="15"/>
      <c r="L46" s="58"/>
      <c r="M46" s="59"/>
      <c r="N46" s="15"/>
      <c r="O46" s="58"/>
      <c r="P46" s="59"/>
      <c r="Q46" s="15"/>
      <c r="R46" s="58"/>
      <c r="S46" s="59"/>
      <c r="T46" s="15"/>
      <c r="U46" s="58"/>
      <c r="V46" s="59"/>
      <c r="W46" s="15">
        <v>6837</v>
      </c>
      <c r="X46" s="58"/>
      <c r="Y46" s="59"/>
      <c r="Z46" s="15"/>
      <c r="AA46" s="58"/>
      <c r="AB46" s="59"/>
      <c r="AC46" s="15"/>
      <c r="AD46" s="58"/>
      <c r="AE46" s="60"/>
      <c r="AF46" s="15"/>
    </row>
    <row r="47" spans="1:32">
      <c r="A47" s="8"/>
      <c r="B47" s="16"/>
      <c r="C47" s="9"/>
      <c r="D47" s="8"/>
      <c r="E47" s="16"/>
      <c r="F47" s="52"/>
      <c r="G47" s="8"/>
      <c r="H47" s="16"/>
      <c r="I47" s="52"/>
      <c r="J47" s="8"/>
      <c r="K47" s="16"/>
      <c r="L47" s="52"/>
      <c r="M47" s="8"/>
      <c r="N47" s="16"/>
      <c r="O47" s="52"/>
      <c r="P47" s="8"/>
      <c r="Q47" s="16"/>
      <c r="R47" s="52"/>
      <c r="S47" s="8"/>
      <c r="T47" s="16"/>
      <c r="U47" s="52"/>
      <c r="V47" s="8"/>
      <c r="W47" s="16"/>
      <c r="X47" s="52"/>
      <c r="Y47" s="8"/>
      <c r="Z47" s="16"/>
      <c r="AA47" s="52"/>
      <c r="AB47" s="52"/>
      <c r="AC47" s="16"/>
      <c r="AD47" s="52"/>
      <c r="AE47" s="52"/>
      <c r="AF47" s="8"/>
    </row>
    <row r="48" spans="1:32">
      <c r="A48" s="38">
        <v>3810</v>
      </c>
      <c r="B48" s="15"/>
      <c r="C48" s="9"/>
      <c r="D48" s="38">
        <v>10061</v>
      </c>
      <c r="E48" s="15"/>
      <c r="F48" s="7"/>
      <c r="G48" s="38">
        <v>41001</v>
      </c>
      <c r="H48" s="15"/>
      <c r="I48" s="7"/>
      <c r="J48" s="38">
        <v>15534</v>
      </c>
      <c r="K48" s="15"/>
      <c r="L48" s="7"/>
      <c r="M48" s="38">
        <v>14644</v>
      </c>
      <c r="N48" s="15"/>
      <c r="O48" s="7"/>
      <c r="P48" s="38">
        <v>6389</v>
      </c>
      <c r="Q48" s="15"/>
      <c r="R48" s="7"/>
      <c r="S48" s="38">
        <v>8611</v>
      </c>
      <c r="T48" s="15"/>
      <c r="U48" s="7"/>
      <c r="V48" s="38">
        <v>6877</v>
      </c>
      <c r="W48" s="15"/>
      <c r="X48" s="7"/>
      <c r="Y48" s="38">
        <v>6327</v>
      </c>
      <c r="Z48" s="15"/>
      <c r="AA48" s="7"/>
      <c r="AB48" s="38"/>
      <c r="AC48" s="38"/>
      <c r="AD48" s="7"/>
      <c r="AE48" s="48">
        <f>AVERAGE(A48:AC53)</f>
        <v>11924.226415094339</v>
      </c>
      <c r="AF48" s="38" t="s">
        <v>10</v>
      </c>
    </row>
    <row r="49" spans="1:32">
      <c r="A49" s="38">
        <v>7862</v>
      </c>
      <c r="B49" s="15"/>
      <c r="C49" s="9"/>
      <c r="D49" s="38">
        <v>6500</v>
      </c>
      <c r="E49" s="15"/>
      <c r="F49" s="7"/>
      <c r="G49" s="38">
        <v>33879</v>
      </c>
      <c r="H49" s="15"/>
      <c r="I49" s="7"/>
      <c r="J49" s="38">
        <v>9350</v>
      </c>
      <c r="K49" s="15"/>
      <c r="L49" s="7"/>
      <c r="M49" s="38">
        <v>9263</v>
      </c>
      <c r="N49" s="15"/>
      <c r="O49" s="7"/>
      <c r="P49" s="38">
        <v>5915</v>
      </c>
      <c r="Q49" s="15"/>
      <c r="R49" s="7"/>
      <c r="S49" s="38">
        <v>10115</v>
      </c>
      <c r="T49" s="15"/>
      <c r="U49" s="7"/>
      <c r="V49" s="38">
        <v>7917</v>
      </c>
      <c r="W49" s="15"/>
      <c r="X49" s="7"/>
      <c r="Y49" s="38">
        <v>8329</v>
      </c>
      <c r="Z49" s="15"/>
      <c r="AA49" s="7"/>
      <c r="AB49" s="38"/>
      <c r="AC49" s="38"/>
      <c r="AD49" s="7"/>
      <c r="AE49" s="38"/>
      <c r="AF49" s="38"/>
    </row>
    <row r="50" spans="1:32">
      <c r="A50" s="38">
        <v>5465</v>
      </c>
      <c r="B50" s="15"/>
      <c r="C50" s="9"/>
      <c r="D50" s="38">
        <v>5620</v>
      </c>
      <c r="E50" s="15"/>
      <c r="F50" s="7"/>
      <c r="G50" s="38">
        <v>11130</v>
      </c>
      <c r="H50" s="15"/>
      <c r="I50" s="7"/>
      <c r="J50" s="38">
        <v>12457</v>
      </c>
      <c r="K50" s="15"/>
      <c r="L50" s="7"/>
      <c r="M50" s="38">
        <v>27929</v>
      </c>
      <c r="N50" s="15"/>
      <c r="O50" s="7"/>
      <c r="P50" s="38">
        <v>4776</v>
      </c>
      <c r="Q50" s="15"/>
      <c r="R50" s="7"/>
      <c r="S50" s="38">
        <v>16703</v>
      </c>
      <c r="T50" s="15"/>
      <c r="U50" s="7"/>
      <c r="V50" s="38">
        <v>7203</v>
      </c>
      <c r="W50" s="15"/>
      <c r="X50" s="7"/>
      <c r="Y50" s="38">
        <v>6137</v>
      </c>
      <c r="Z50" s="15"/>
      <c r="AA50" s="7"/>
      <c r="AB50" s="38"/>
      <c r="AC50" s="38"/>
      <c r="AD50" s="7"/>
      <c r="AE50" s="38"/>
      <c r="AF50" s="38"/>
    </row>
    <row r="51" spans="1:32">
      <c r="A51" s="38">
        <v>7513</v>
      </c>
      <c r="B51" s="15"/>
      <c r="C51" s="9"/>
      <c r="D51" s="38">
        <v>19853</v>
      </c>
      <c r="E51" s="15"/>
      <c r="F51" s="7"/>
      <c r="G51" s="38">
        <v>19465</v>
      </c>
      <c r="H51" s="15"/>
      <c r="I51" s="7"/>
      <c r="J51" s="38">
        <v>13723</v>
      </c>
      <c r="K51" s="15"/>
      <c r="L51" s="7"/>
      <c r="M51" s="38">
        <v>6985</v>
      </c>
      <c r="N51" s="15"/>
      <c r="O51" s="7"/>
      <c r="P51" s="38">
        <v>5576</v>
      </c>
      <c r="Q51" s="15"/>
      <c r="R51" s="7"/>
      <c r="S51" s="38">
        <v>15432</v>
      </c>
      <c r="T51" s="15"/>
      <c r="U51" s="7"/>
      <c r="V51" s="38">
        <v>7700</v>
      </c>
      <c r="W51" s="15"/>
      <c r="X51" s="7"/>
      <c r="Y51" s="38">
        <v>12423</v>
      </c>
      <c r="Z51" s="15"/>
      <c r="AA51" s="7"/>
      <c r="AB51" s="38"/>
      <c r="AC51" s="38"/>
      <c r="AD51" s="7"/>
      <c r="AE51" s="38"/>
      <c r="AF51" s="38"/>
    </row>
    <row r="52" spans="1:32">
      <c r="A52" s="38">
        <v>4710</v>
      </c>
      <c r="B52" s="15"/>
      <c r="C52" s="9"/>
      <c r="D52" s="38">
        <v>23367</v>
      </c>
      <c r="E52" s="15"/>
      <c r="F52" s="7"/>
      <c r="G52" s="38">
        <v>15790</v>
      </c>
      <c r="H52" s="15"/>
      <c r="I52" s="7"/>
      <c r="J52" s="38">
        <v>8648</v>
      </c>
      <c r="K52" s="15"/>
      <c r="L52" s="7"/>
      <c r="M52" s="38">
        <v>10614</v>
      </c>
      <c r="N52" s="15"/>
      <c r="O52" s="7"/>
      <c r="P52" s="38">
        <v>4803</v>
      </c>
      <c r="Q52" s="15"/>
      <c r="R52" s="7"/>
      <c r="S52" s="38">
        <v>15721</v>
      </c>
      <c r="T52" s="15"/>
      <c r="U52" s="7"/>
      <c r="V52" s="38">
        <v>7748</v>
      </c>
      <c r="W52" s="15"/>
      <c r="X52" s="7"/>
      <c r="Y52" s="38">
        <v>6234</v>
      </c>
      <c r="Z52" s="15"/>
      <c r="AA52" s="7"/>
      <c r="AB52" s="38"/>
      <c r="AC52" s="38"/>
      <c r="AD52" s="7"/>
      <c r="AE52" s="38"/>
      <c r="AF52" s="38"/>
    </row>
    <row r="53" spans="1:32">
      <c r="A53" s="38">
        <v>4710</v>
      </c>
      <c r="B53" s="15"/>
      <c r="C53" s="9"/>
      <c r="D53" s="38">
        <v>41827</v>
      </c>
      <c r="E53" s="15"/>
      <c r="F53" s="7"/>
      <c r="G53" s="38">
        <v>10609</v>
      </c>
      <c r="H53" s="15"/>
      <c r="I53" s="7"/>
      <c r="J53" s="38">
        <v>8750</v>
      </c>
      <c r="K53" s="15"/>
      <c r="L53" s="7"/>
      <c r="M53" s="38">
        <v>19813</v>
      </c>
      <c r="N53" s="15"/>
      <c r="O53" s="7"/>
      <c r="P53" s="38">
        <v>6142</v>
      </c>
      <c r="Q53" s="15"/>
      <c r="R53" s="7"/>
      <c r="S53" s="38">
        <v>15698</v>
      </c>
      <c r="T53" s="15"/>
      <c r="U53" s="7"/>
      <c r="V53" s="38">
        <v>8326</v>
      </c>
      <c r="W53" s="15"/>
      <c r="X53" s="7"/>
      <c r="Y53" s="38"/>
      <c r="Z53" s="15"/>
      <c r="AA53" s="7"/>
      <c r="AB53" s="38"/>
      <c r="AC53" s="38"/>
      <c r="AD53" s="7"/>
      <c r="AE53" s="48"/>
      <c r="AF53" s="38"/>
    </row>
    <row r="54" spans="1:32">
      <c r="A54" s="38"/>
      <c r="B54" s="15"/>
      <c r="C54" s="9"/>
      <c r="D54" s="38"/>
      <c r="E54" s="15"/>
      <c r="F54" s="7"/>
      <c r="G54" s="38"/>
      <c r="H54" s="15"/>
      <c r="I54" s="7"/>
      <c r="J54" s="38"/>
      <c r="K54" s="15"/>
      <c r="L54" s="7"/>
      <c r="M54" s="38"/>
      <c r="N54" s="15"/>
      <c r="O54" s="7"/>
      <c r="P54" s="38"/>
      <c r="Q54" s="15"/>
      <c r="R54" s="7"/>
      <c r="S54" s="38"/>
      <c r="T54" s="15"/>
      <c r="U54" s="7"/>
      <c r="V54" s="38">
        <v>7034</v>
      </c>
      <c r="W54" s="15"/>
      <c r="X54" s="7"/>
      <c r="Y54" s="38"/>
      <c r="Z54" s="15"/>
      <c r="AA54" s="7"/>
      <c r="AB54" s="38"/>
      <c r="AC54" s="38"/>
      <c r="AD54" s="7"/>
      <c r="AE54" s="48"/>
      <c r="AF54" s="38"/>
    </row>
    <row r="55" spans="1:32">
      <c r="A55" s="8"/>
      <c r="B55" s="16"/>
      <c r="C55" s="9"/>
      <c r="D55" s="8"/>
      <c r="E55" s="16"/>
      <c r="F55" s="52"/>
      <c r="G55" s="8"/>
      <c r="H55" s="16"/>
      <c r="I55" s="52"/>
      <c r="J55" s="8"/>
      <c r="K55" s="16"/>
      <c r="L55" s="52"/>
      <c r="M55" s="8"/>
      <c r="N55" s="16"/>
      <c r="O55" s="52"/>
      <c r="P55" s="8"/>
      <c r="Q55" s="16"/>
      <c r="R55" s="52"/>
      <c r="S55" s="8"/>
      <c r="T55" s="16"/>
      <c r="U55" s="52"/>
      <c r="V55" s="8"/>
      <c r="W55" s="16"/>
      <c r="X55" s="52"/>
      <c r="Y55" s="8"/>
      <c r="Z55" s="16"/>
      <c r="AA55" s="52"/>
      <c r="AB55" s="8"/>
      <c r="AC55" s="8"/>
      <c r="AD55" s="52"/>
      <c r="AE55" s="52"/>
      <c r="AF55" s="8"/>
    </row>
    <row r="56" spans="1:32">
      <c r="A56" s="38">
        <v>23496</v>
      </c>
      <c r="B56" s="15"/>
      <c r="C56" s="9"/>
      <c r="D56" s="38">
        <v>14983</v>
      </c>
      <c r="E56" s="15"/>
      <c r="F56" s="7"/>
      <c r="G56" s="38">
        <v>12392</v>
      </c>
      <c r="H56" s="15"/>
      <c r="I56" s="7"/>
      <c r="J56" s="38">
        <v>9584</v>
      </c>
      <c r="K56" s="15"/>
      <c r="L56" s="7"/>
      <c r="M56" s="38">
        <v>12839</v>
      </c>
      <c r="N56" s="15"/>
      <c r="O56" s="7"/>
      <c r="P56" s="38">
        <v>9679</v>
      </c>
      <c r="Q56" s="15"/>
      <c r="R56" s="7"/>
      <c r="S56" s="38">
        <v>16458</v>
      </c>
      <c r="T56" s="15"/>
      <c r="U56" s="7"/>
      <c r="V56" s="38">
        <v>5865</v>
      </c>
      <c r="W56" s="15"/>
      <c r="X56" s="7"/>
      <c r="Y56" s="38">
        <v>4306</v>
      </c>
      <c r="Z56" s="15"/>
      <c r="AA56" s="7"/>
      <c r="AB56" s="38">
        <v>8024</v>
      </c>
      <c r="AC56" s="38"/>
      <c r="AD56" s="7"/>
      <c r="AE56" s="48">
        <f>AVERAGE(A56:AC61)</f>
        <v>13152.593220338984</v>
      </c>
      <c r="AF56" s="38" t="s">
        <v>11</v>
      </c>
    </row>
    <row r="57" spans="1:32">
      <c r="A57" s="38">
        <v>16845</v>
      </c>
      <c r="B57" s="15"/>
      <c r="C57" s="9"/>
      <c r="D57" s="38">
        <v>28138</v>
      </c>
      <c r="E57" s="15"/>
      <c r="F57" s="7"/>
      <c r="G57" s="38">
        <v>10073</v>
      </c>
      <c r="H57" s="15"/>
      <c r="I57" s="7"/>
      <c r="J57" s="38">
        <v>12975</v>
      </c>
      <c r="K57" s="15"/>
      <c r="L57" s="7"/>
      <c r="M57" s="38">
        <v>9055</v>
      </c>
      <c r="N57" s="15"/>
      <c r="O57" s="7"/>
      <c r="P57" s="38">
        <v>11755</v>
      </c>
      <c r="Q57" s="15"/>
      <c r="R57" s="7"/>
      <c r="S57" s="38">
        <v>9810</v>
      </c>
      <c r="T57" s="15"/>
      <c r="U57" s="7"/>
      <c r="V57" s="38">
        <v>6358</v>
      </c>
      <c r="W57" s="15"/>
      <c r="X57" s="7"/>
      <c r="Y57" s="38">
        <v>5581</v>
      </c>
      <c r="Z57" s="15"/>
      <c r="AA57" s="7"/>
      <c r="AB57" s="38">
        <v>9390</v>
      </c>
      <c r="AC57" s="38"/>
      <c r="AD57" s="7"/>
      <c r="AE57" s="48"/>
      <c r="AF57" s="38"/>
    </row>
    <row r="58" spans="1:32">
      <c r="A58" s="38">
        <v>15005</v>
      </c>
      <c r="B58" s="15"/>
      <c r="C58" s="9"/>
      <c r="D58" s="38">
        <v>54175</v>
      </c>
      <c r="E58" s="15"/>
      <c r="F58" s="7"/>
      <c r="G58" s="38">
        <v>23696</v>
      </c>
      <c r="H58" s="15"/>
      <c r="I58" s="7"/>
      <c r="J58" s="38">
        <v>15056</v>
      </c>
      <c r="K58" s="15"/>
      <c r="L58" s="7"/>
      <c r="M58" s="38">
        <v>25906</v>
      </c>
      <c r="N58" s="15"/>
      <c r="O58" s="7"/>
      <c r="P58" s="38">
        <v>10040</v>
      </c>
      <c r="Q58" s="15"/>
      <c r="R58" s="7"/>
      <c r="S58" s="38">
        <v>10552</v>
      </c>
      <c r="T58" s="15"/>
      <c r="U58" s="7"/>
      <c r="V58" s="38">
        <v>5902</v>
      </c>
      <c r="W58" s="15"/>
      <c r="X58" s="7"/>
      <c r="Y58" s="38">
        <v>4400</v>
      </c>
      <c r="Z58" s="15"/>
      <c r="AA58" s="7"/>
      <c r="AB58" s="38">
        <v>15328</v>
      </c>
      <c r="AC58" s="38"/>
      <c r="AD58" s="7"/>
      <c r="AE58" s="48"/>
      <c r="AF58" s="38"/>
    </row>
    <row r="59" spans="1:32">
      <c r="A59" s="38">
        <v>9279</v>
      </c>
      <c r="B59" s="15"/>
      <c r="C59" s="9"/>
      <c r="D59" s="38">
        <v>17525</v>
      </c>
      <c r="E59" s="15"/>
      <c r="F59" s="7"/>
      <c r="G59" s="38">
        <v>9601</v>
      </c>
      <c r="H59" s="15"/>
      <c r="I59" s="7"/>
      <c r="J59" s="38">
        <v>14043</v>
      </c>
      <c r="K59" s="15"/>
      <c r="L59" s="7"/>
      <c r="M59" s="38">
        <v>32128</v>
      </c>
      <c r="N59" s="15"/>
      <c r="O59" s="7"/>
      <c r="P59" s="38">
        <v>8617</v>
      </c>
      <c r="Q59" s="15"/>
      <c r="R59" s="7"/>
      <c r="S59" s="38">
        <v>11422</v>
      </c>
      <c r="T59" s="15"/>
      <c r="U59" s="7"/>
      <c r="V59" s="38">
        <v>6795</v>
      </c>
      <c r="W59" s="15"/>
      <c r="X59" s="7"/>
      <c r="Y59" s="38">
        <v>6020</v>
      </c>
      <c r="Z59" s="15"/>
      <c r="AA59" s="7"/>
      <c r="AB59" s="38">
        <v>10801</v>
      </c>
      <c r="AC59" s="38"/>
      <c r="AD59" s="7"/>
      <c r="AE59" s="48"/>
      <c r="AF59" s="38"/>
    </row>
    <row r="60" spans="1:32">
      <c r="A60" s="38">
        <v>11006</v>
      </c>
      <c r="B60" s="15"/>
      <c r="C60" s="9"/>
      <c r="D60" s="38">
        <v>15376</v>
      </c>
      <c r="E60" s="15"/>
      <c r="F60" s="7"/>
      <c r="G60" s="38">
        <v>33110</v>
      </c>
      <c r="H60" s="15"/>
      <c r="I60" s="7"/>
      <c r="J60" s="38">
        <v>9632</v>
      </c>
      <c r="K60" s="15"/>
      <c r="L60" s="7"/>
      <c r="M60" s="38">
        <v>14088</v>
      </c>
      <c r="N60" s="15"/>
      <c r="O60" s="7"/>
      <c r="P60" s="38">
        <v>7863</v>
      </c>
      <c r="Q60" s="15"/>
      <c r="R60" s="7"/>
      <c r="S60" s="38">
        <v>9782</v>
      </c>
      <c r="T60" s="15"/>
      <c r="U60" s="7"/>
      <c r="V60" s="38">
        <v>7033</v>
      </c>
      <c r="W60" s="15"/>
      <c r="X60" s="7"/>
      <c r="Y60" s="38">
        <v>5546</v>
      </c>
      <c r="Z60" s="15"/>
      <c r="AA60" s="7"/>
      <c r="AB60" s="38">
        <v>12445</v>
      </c>
      <c r="AC60" s="38"/>
      <c r="AD60" s="7"/>
      <c r="AE60" s="48"/>
      <c r="AF60" s="38"/>
    </row>
    <row r="61" spans="1:32">
      <c r="A61" s="38">
        <v>10341</v>
      </c>
      <c r="B61" s="15"/>
      <c r="C61" s="9"/>
      <c r="D61" s="38">
        <v>15675</v>
      </c>
      <c r="E61" s="15"/>
      <c r="F61" s="7"/>
      <c r="G61" s="38">
        <v>10349</v>
      </c>
      <c r="H61" s="15"/>
      <c r="I61" s="7"/>
      <c r="J61" s="38">
        <v>12418</v>
      </c>
      <c r="K61" s="15"/>
      <c r="L61" s="7"/>
      <c r="M61" s="38">
        <v>16675</v>
      </c>
      <c r="N61" s="15"/>
      <c r="O61" s="7"/>
      <c r="P61" s="38">
        <v>12301</v>
      </c>
      <c r="Q61" s="15"/>
      <c r="R61" s="7"/>
      <c r="S61" s="38">
        <v>11287</v>
      </c>
      <c r="T61" s="15"/>
      <c r="U61" s="7"/>
      <c r="V61" s="38"/>
      <c r="W61" s="15"/>
      <c r="X61" s="7"/>
      <c r="Y61" s="38">
        <v>6296</v>
      </c>
      <c r="Z61" s="15"/>
      <c r="AA61" s="7"/>
      <c r="AB61" s="38">
        <v>10883</v>
      </c>
      <c r="AC61" s="38"/>
      <c r="AD61" s="7"/>
      <c r="AE61" s="48"/>
      <c r="AF61" s="38"/>
    </row>
    <row r="62" spans="1:32">
      <c r="A62" s="38"/>
      <c r="B62" s="15"/>
      <c r="C62" s="9"/>
      <c r="D62" s="38"/>
      <c r="E62" s="15"/>
      <c r="F62" s="7"/>
      <c r="G62" s="38"/>
      <c r="H62" s="15"/>
      <c r="I62" s="7"/>
      <c r="J62" s="38"/>
      <c r="K62" s="15"/>
      <c r="L62" s="7"/>
      <c r="M62" s="38"/>
      <c r="N62" s="15"/>
      <c r="O62" s="7"/>
      <c r="P62" s="38"/>
      <c r="Q62" s="15"/>
      <c r="R62" s="7"/>
      <c r="S62" s="38">
        <v>17537</v>
      </c>
      <c r="T62" s="15"/>
      <c r="U62" s="7"/>
      <c r="V62" s="38"/>
      <c r="W62" s="15"/>
      <c r="X62" s="7"/>
      <c r="Y62" s="38">
        <v>4799</v>
      </c>
      <c r="Z62" s="15"/>
      <c r="AA62" s="7"/>
      <c r="AB62" s="38"/>
      <c r="AC62" s="38"/>
      <c r="AD62" s="7"/>
      <c r="AE62" s="48"/>
      <c r="AF62" s="38"/>
    </row>
    <row r="63" spans="1:32">
      <c r="A63" s="38"/>
      <c r="B63" s="15"/>
      <c r="C63" s="9"/>
      <c r="D63" s="38"/>
      <c r="E63" s="15"/>
      <c r="F63" s="7"/>
      <c r="G63" s="38"/>
      <c r="H63" s="15"/>
      <c r="I63" s="7"/>
      <c r="J63" s="38"/>
      <c r="K63" s="15"/>
      <c r="L63" s="7"/>
      <c r="M63" s="38"/>
      <c r="N63" s="15"/>
      <c r="O63" s="7"/>
      <c r="P63" s="38"/>
      <c r="Q63" s="15"/>
      <c r="R63" s="7"/>
      <c r="S63" s="38"/>
      <c r="T63" s="15"/>
      <c r="U63" s="7"/>
      <c r="V63" s="38"/>
      <c r="W63" s="15"/>
      <c r="X63" s="7"/>
      <c r="Y63" s="38">
        <v>6738</v>
      </c>
      <c r="Z63" s="15"/>
      <c r="AA63" s="7"/>
      <c r="AB63" s="38"/>
      <c r="AC63" s="38"/>
      <c r="AD63" s="7"/>
      <c r="AE63" s="48"/>
      <c r="AF63" s="38"/>
    </row>
    <row r="64" spans="1:32">
      <c r="A64" s="38"/>
      <c r="B64" s="15"/>
      <c r="C64" s="9"/>
      <c r="D64" s="38"/>
      <c r="E64" s="15"/>
      <c r="F64" s="7"/>
      <c r="G64" s="38"/>
      <c r="H64" s="15"/>
      <c r="I64" s="7"/>
      <c r="J64" s="38"/>
      <c r="K64" s="15"/>
      <c r="L64" s="7"/>
      <c r="M64" s="38"/>
      <c r="N64" s="15"/>
      <c r="O64" s="7"/>
      <c r="P64" s="38"/>
      <c r="Q64" s="15"/>
      <c r="R64" s="7"/>
      <c r="S64" s="38"/>
      <c r="T64" s="15"/>
      <c r="U64" s="7"/>
      <c r="V64" s="38"/>
      <c r="W64" s="15"/>
      <c r="X64" s="7"/>
      <c r="Y64" s="38">
        <v>5557</v>
      </c>
      <c r="Z64" s="15"/>
      <c r="AA64" s="7"/>
      <c r="AB64" s="38"/>
      <c r="AC64" s="38"/>
      <c r="AD64" s="7"/>
      <c r="AE64" s="48"/>
      <c r="AF64" s="38"/>
    </row>
    <row r="65" spans="1:32">
      <c r="A65" s="42"/>
      <c r="B65" s="75"/>
      <c r="C65" s="42"/>
      <c r="D65" s="42"/>
      <c r="E65" s="75"/>
      <c r="F65" s="42"/>
      <c r="G65" s="42"/>
      <c r="H65" s="75"/>
      <c r="I65" s="42"/>
      <c r="J65" s="42"/>
      <c r="K65" s="75"/>
      <c r="L65" s="42"/>
      <c r="M65" s="42"/>
      <c r="N65" s="75"/>
      <c r="O65" s="42"/>
      <c r="P65" s="42"/>
      <c r="Q65" s="75"/>
      <c r="R65" s="42"/>
      <c r="S65" s="42"/>
      <c r="T65" s="75"/>
      <c r="U65" s="42"/>
      <c r="V65" s="42"/>
      <c r="W65" s="75"/>
      <c r="X65" s="42"/>
      <c r="Y65" s="42"/>
      <c r="Z65" s="75"/>
      <c r="AA65" s="42"/>
      <c r="AB65" s="42"/>
      <c r="AC65" s="75"/>
      <c r="AD65" s="42"/>
      <c r="AE65" s="42"/>
      <c r="AF65" s="8"/>
    </row>
    <row r="66" spans="1:32">
      <c r="A66" s="48">
        <v>8237</v>
      </c>
      <c r="B66" s="15"/>
      <c r="C66" s="9"/>
      <c r="D66" s="48">
        <v>23135</v>
      </c>
      <c r="E66" s="15"/>
      <c r="F66" s="7"/>
      <c r="G66" s="48">
        <v>15966</v>
      </c>
      <c r="H66" s="15"/>
      <c r="I66" s="7"/>
      <c r="J66" s="48">
        <v>14167</v>
      </c>
      <c r="K66" s="15"/>
      <c r="L66" s="7"/>
      <c r="M66" s="48">
        <v>15293</v>
      </c>
      <c r="N66" s="15"/>
      <c r="O66" s="7"/>
      <c r="P66" s="48">
        <v>10673</v>
      </c>
      <c r="Q66" s="15"/>
      <c r="R66" s="7"/>
      <c r="S66" s="48">
        <v>23871</v>
      </c>
      <c r="T66" s="15"/>
      <c r="U66" s="7"/>
      <c r="V66" s="48">
        <v>12300</v>
      </c>
      <c r="W66" s="15"/>
      <c r="X66" s="7"/>
      <c r="Y66" s="48">
        <v>7956</v>
      </c>
      <c r="Z66" s="15"/>
      <c r="AA66" s="7"/>
      <c r="AB66" s="48">
        <v>14845</v>
      </c>
      <c r="AC66" s="15"/>
      <c r="AD66" s="7"/>
      <c r="AE66" s="48">
        <f>AVERAGE(A66:AC71)</f>
        <v>16783.228070175439</v>
      </c>
      <c r="AF66" s="38" t="s">
        <v>12</v>
      </c>
    </row>
    <row r="67" spans="1:32">
      <c r="A67" s="48">
        <v>8405</v>
      </c>
      <c r="B67" s="15"/>
      <c r="C67" s="9"/>
      <c r="D67" s="48">
        <v>12880</v>
      </c>
      <c r="E67" s="15"/>
      <c r="F67" s="7"/>
      <c r="G67" s="48">
        <v>13898</v>
      </c>
      <c r="H67" s="15"/>
      <c r="I67" s="7"/>
      <c r="J67" s="48">
        <v>11450</v>
      </c>
      <c r="K67" s="15"/>
      <c r="L67" s="7"/>
      <c r="M67" s="48">
        <v>13433</v>
      </c>
      <c r="N67" s="15"/>
      <c r="O67" s="7"/>
      <c r="P67" s="48">
        <v>10540</v>
      </c>
      <c r="Q67" s="15"/>
      <c r="R67" s="7"/>
      <c r="S67" s="48">
        <v>22756</v>
      </c>
      <c r="T67" s="15"/>
      <c r="U67" s="7"/>
      <c r="V67" s="48">
        <v>10628</v>
      </c>
      <c r="W67" s="15"/>
      <c r="X67" s="7"/>
      <c r="Y67" s="48">
        <v>9125</v>
      </c>
      <c r="Z67" s="15"/>
      <c r="AA67" s="7"/>
      <c r="AB67" s="48">
        <v>12601</v>
      </c>
      <c r="AC67" s="15"/>
      <c r="AD67" s="7"/>
      <c r="AE67" s="48"/>
      <c r="AF67" s="38"/>
    </row>
    <row r="68" spans="1:32">
      <c r="A68" s="48">
        <v>7081</v>
      </c>
      <c r="B68" s="15"/>
      <c r="C68" s="9"/>
      <c r="D68" s="48">
        <v>12023</v>
      </c>
      <c r="E68" s="15"/>
      <c r="F68" s="7"/>
      <c r="G68" s="48">
        <v>13625</v>
      </c>
      <c r="H68" s="15"/>
      <c r="I68" s="7"/>
      <c r="J68" s="48">
        <v>19331</v>
      </c>
      <c r="K68" s="15"/>
      <c r="L68" s="7"/>
      <c r="M68" s="48">
        <v>16391</v>
      </c>
      <c r="N68" s="15"/>
      <c r="O68" s="7"/>
      <c r="P68" s="48">
        <v>9366</v>
      </c>
      <c r="Q68" s="15"/>
      <c r="R68" s="7"/>
      <c r="S68" s="48">
        <v>26383</v>
      </c>
      <c r="T68" s="15"/>
      <c r="U68" s="7"/>
      <c r="V68" s="48">
        <v>8853</v>
      </c>
      <c r="W68" s="15"/>
      <c r="X68" s="7"/>
      <c r="Y68" s="48">
        <v>9212</v>
      </c>
      <c r="Z68" s="15"/>
      <c r="AA68" s="7"/>
      <c r="AB68" s="48">
        <v>15860</v>
      </c>
      <c r="AC68" s="15"/>
      <c r="AD68" s="7"/>
      <c r="AE68" s="48"/>
      <c r="AF68" s="38"/>
    </row>
    <row r="69" spans="1:32">
      <c r="A69" s="48">
        <v>7896</v>
      </c>
      <c r="B69" s="15"/>
      <c r="C69" s="9"/>
      <c r="D69" s="48">
        <v>150143</v>
      </c>
      <c r="E69" s="15"/>
      <c r="F69" s="7"/>
      <c r="G69" s="48">
        <v>18375</v>
      </c>
      <c r="H69" s="15"/>
      <c r="I69" s="7"/>
      <c r="J69" s="48">
        <v>17373</v>
      </c>
      <c r="K69" s="15"/>
      <c r="L69" s="7"/>
      <c r="M69" s="48">
        <v>14221</v>
      </c>
      <c r="N69" s="15"/>
      <c r="O69" s="7"/>
      <c r="P69" s="48">
        <v>10661</v>
      </c>
      <c r="Q69" s="15"/>
      <c r="R69" s="7"/>
      <c r="S69" s="48">
        <v>24433</v>
      </c>
      <c r="T69" s="15"/>
      <c r="U69" s="7"/>
      <c r="V69" s="48">
        <v>9628</v>
      </c>
      <c r="W69" s="15"/>
      <c r="X69" s="7"/>
      <c r="Y69" s="48">
        <v>10506</v>
      </c>
      <c r="Z69" s="15"/>
      <c r="AA69" s="7"/>
      <c r="AB69" s="48">
        <v>16728</v>
      </c>
      <c r="AC69" s="15"/>
      <c r="AD69" s="7"/>
      <c r="AE69" s="48"/>
      <c r="AF69" s="38"/>
    </row>
    <row r="70" spans="1:32">
      <c r="A70" s="48">
        <v>7943</v>
      </c>
      <c r="B70" s="15"/>
      <c r="C70" s="9"/>
      <c r="D70" s="48">
        <v>24985</v>
      </c>
      <c r="E70" s="15"/>
      <c r="F70" s="7"/>
      <c r="G70" s="48">
        <v>20572</v>
      </c>
      <c r="H70" s="15"/>
      <c r="I70" s="7"/>
      <c r="J70" s="48">
        <v>23718</v>
      </c>
      <c r="K70" s="15"/>
      <c r="L70" s="7"/>
      <c r="M70" s="48">
        <v>14715</v>
      </c>
      <c r="N70" s="15"/>
      <c r="O70" s="7"/>
      <c r="P70" s="48">
        <v>11861</v>
      </c>
      <c r="Q70" s="15"/>
      <c r="R70" s="7"/>
      <c r="S70" s="48">
        <v>26266</v>
      </c>
      <c r="T70" s="15"/>
      <c r="U70" s="7"/>
      <c r="V70" s="48">
        <v>8886</v>
      </c>
      <c r="W70" s="15"/>
      <c r="X70" s="7"/>
      <c r="Y70" s="48">
        <v>11383</v>
      </c>
      <c r="Z70" s="15"/>
      <c r="AA70" s="7"/>
      <c r="AB70" s="48">
        <v>22426</v>
      </c>
      <c r="AC70" s="15"/>
      <c r="AD70" s="7"/>
      <c r="AE70" s="48"/>
      <c r="AF70" s="38"/>
    </row>
    <row r="71" spans="1:32">
      <c r="A71" s="48">
        <v>8122</v>
      </c>
      <c r="B71" s="15"/>
      <c r="C71" s="9"/>
      <c r="D71" s="48">
        <v>21365</v>
      </c>
      <c r="E71" s="15"/>
      <c r="F71" s="7"/>
      <c r="G71" s="48">
        <v>15648</v>
      </c>
      <c r="H71" s="15"/>
      <c r="I71" s="7"/>
      <c r="J71" s="48">
        <v>12131</v>
      </c>
      <c r="K71" s="15"/>
      <c r="L71" s="7"/>
      <c r="M71" s="38"/>
      <c r="N71" s="15"/>
      <c r="O71" s="7"/>
      <c r="P71" s="48">
        <v>10873</v>
      </c>
      <c r="Q71" s="15"/>
      <c r="R71" s="7"/>
      <c r="S71" s="38"/>
      <c r="T71" s="15"/>
      <c r="U71" s="7"/>
      <c r="V71" s="48">
        <v>7502</v>
      </c>
      <c r="W71" s="15"/>
      <c r="X71" s="7"/>
      <c r="Y71" s="38"/>
      <c r="Z71" s="15"/>
      <c r="AA71" s="7"/>
      <c r="AB71" s="48">
        <v>18000</v>
      </c>
      <c r="AC71" s="15"/>
      <c r="AD71" s="7"/>
      <c r="AE71" s="48"/>
      <c r="AF71" s="38"/>
    </row>
    <row r="72" spans="1:32">
      <c r="A72" s="48"/>
      <c r="B72" s="15"/>
      <c r="C72" s="9"/>
      <c r="D72" s="48"/>
      <c r="E72" s="15"/>
      <c r="F72" s="7"/>
      <c r="G72" s="48"/>
      <c r="H72" s="15"/>
      <c r="I72" s="7"/>
      <c r="J72" s="48">
        <v>15666</v>
      </c>
      <c r="K72" s="15"/>
      <c r="L72" s="7"/>
      <c r="M72" s="38"/>
      <c r="N72" s="15"/>
      <c r="O72" s="7"/>
      <c r="P72" s="38"/>
      <c r="Q72" s="15"/>
      <c r="R72" s="7"/>
      <c r="S72" s="38"/>
      <c r="T72" s="15"/>
      <c r="U72" s="7"/>
      <c r="V72" s="38"/>
      <c r="W72" s="15"/>
      <c r="X72" s="7"/>
      <c r="Y72" s="38"/>
      <c r="Z72" s="15"/>
      <c r="AA72" s="7"/>
      <c r="AB72" s="48"/>
      <c r="AC72" s="15"/>
      <c r="AD72" s="7"/>
      <c r="AE72" s="48"/>
      <c r="AF72" s="38"/>
    </row>
    <row r="73" spans="1:32">
      <c r="A73" s="38"/>
      <c r="B73" s="15"/>
      <c r="C73" s="9"/>
      <c r="D73" s="38"/>
      <c r="E73" s="15"/>
      <c r="F73" s="7"/>
      <c r="G73" s="38"/>
      <c r="H73" s="15"/>
      <c r="I73" s="7"/>
      <c r="J73" s="48">
        <v>17445</v>
      </c>
      <c r="K73" s="15"/>
      <c r="L73" s="7"/>
      <c r="M73" s="38"/>
      <c r="N73" s="15"/>
      <c r="O73" s="7"/>
      <c r="P73" s="38"/>
      <c r="Q73" s="15"/>
      <c r="R73" s="7"/>
      <c r="S73" s="38"/>
      <c r="T73" s="15"/>
      <c r="U73" s="7"/>
      <c r="V73" s="38"/>
      <c r="W73" s="15"/>
      <c r="X73" s="7"/>
      <c r="Y73" s="38"/>
      <c r="Z73" s="15"/>
      <c r="AA73" s="7"/>
      <c r="AB73" s="38"/>
      <c r="AC73" s="15"/>
      <c r="AD73" s="7"/>
      <c r="AE73" s="48"/>
      <c r="AF73" s="38"/>
    </row>
    <row r="74" spans="1:32">
      <c r="A74" s="8"/>
      <c r="B74" s="16"/>
      <c r="C74" s="9"/>
      <c r="D74" s="8"/>
      <c r="E74" s="16"/>
      <c r="F74" s="52"/>
      <c r="G74" s="8"/>
      <c r="H74" s="16"/>
      <c r="I74" s="52"/>
      <c r="J74" s="8"/>
      <c r="K74" s="16"/>
      <c r="L74" s="52"/>
      <c r="M74" s="8"/>
      <c r="N74" s="16"/>
      <c r="O74" s="52"/>
      <c r="P74" s="8"/>
      <c r="Q74" s="16"/>
      <c r="R74" s="52"/>
      <c r="S74" s="8"/>
      <c r="T74" s="16"/>
      <c r="U74" s="52"/>
      <c r="V74" s="8"/>
      <c r="W74" s="16"/>
      <c r="X74" s="52"/>
      <c r="Y74" s="8"/>
      <c r="Z74" s="16"/>
      <c r="AA74" s="52"/>
      <c r="AB74" s="8"/>
      <c r="AC74" s="16"/>
      <c r="AD74" s="52"/>
      <c r="AE74" s="52"/>
      <c r="AF74" s="8"/>
    </row>
    <row r="75" spans="1:32">
      <c r="A75" s="48">
        <v>14928</v>
      </c>
      <c r="B75" s="15"/>
      <c r="C75" s="9"/>
      <c r="D75" s="48">
        <v>43423</v>
      </c>
      <c r="E75" s="15"/>
      <c r="F75" s="7"/>
      <c r="G75" s="38">
        <v>22103</v>
      </c>
      <c r="H75" s="15"/>
      <c r="I75" s="7"/>
      <c r="J75" s="38">
        <v>15265</v>
      </c>
      <c r="K75" s="15"/>
      <c r="L75" s="7"/>
      <c r="M75" s="38">
        <v>9848</v>
      </c>
      <c r="N75" s="15"/>
      <c r="O75" s="7"/>
      <c r="P75" s="38">
        <v>9766</v>
      </c>
      <c r="Q75" s="15"/>
      <c r="R75" s="7"/>
      <c r="S75" s="38">
        <v>10246</v>
      </c>
      <c r="T75" s="15"/>
      <c r="U75" s="7"/>
      <c r="V75" s="38">
        <v>9580</v>
      </c>
      <c r="W75" s="15"/>
      <c r="X75" s="7"/>
      <c r="Y75" s="38">
        <v>5912</v>
      </c>
      <c r="Z75" s="15"/>
      <c r="AA75" s="7"/>
      <c r="AB75" s="38">
        <v>12848</v>
      </c>
      <c r="AC75" s="15"/>
      <c r="AD75" s="7"/>
      <c r="AE75" s="48">
        <f>AVERAGE(A75:AC80)</f>
        <v>13626.945454545454</v>
      </c>
      <c r="AF75" s="38" t="s">
        <v>13</v>
      </c>
    </row>
    <row r="76" spans="1:32">
      <c r="A76" s="48">
        <v>16480</v>
      </c>
      <c r="B76" s="15"/>
      <c r="C76" s="9"/>
      <c r="D76" s="48">
        <v>36493</v>
      </c>
      <c r="E76" s="15"/>
      <c r="F76" s="7"/>
      <c r="G76" s="38">
        <v>14548</v>
      </c>
      <c r="H76" s="15"/>
      <c r="I76" s="7"/>
      <c r="J76" s="38">
        <v>8536</v>
      </c>
      <c r="K76" s="15"/>
      <c r="L76" s="7"/>
      <c r="M76" s="38">
        <v>14878</v>
      </c>
      <c r="N76" s="15"/>
      <c r="O76" s="7"/>
      <c r="P76" s="38">
        <v>10563</v>
      </c>
      <c r="Q76" s="15"/>
      <c r="R76" s="7"/>
      <c r="S76" s="38">
        <v>9593</v>
      </c>
      <c r="T76" s="15"/>
      <c r="U76" s="7"/>
      <c r="V76" s="38">
        <v>6775</v>
      </c>
      <c r="W76" s="15"/>
      <c r="X76" s="7"/>
      <c r="Y76" s="38">
        <v>8831</v>
      </c>
      <c r="Z76" s="15"/>
      <c r="AA76" s="7"/>
      <c r="AB76" s="38">
        <v>9456</v>
      </c>
      <c r="AC76" s="15"/>
      <c r="AD76" s="7"/>
      <c r="AE76" s="48"/>
      <c r="AF76" s="38"/>
    </row>
    <row r="77" spans="1:32">
      <c r="A77" s="48">
        <v>12746</v>
      </c>
      <c r="B77" s="15"/>
      <c r="C77" s="9"/>
      <c r="D77" s="48">
        <v>31008</v>
      </c>
      <c r="E77" s="15"/>
      <c r="F77" s="7"/>
      <c r="G77" s="38">
        <v>24612</v>
      </c>
      <c r="H77" s="15"/>
      <c r="I77" s="7"/>
      <c r="J77" s="38">
        <v>7466</v>
      </c>
      <c r="K77" s="15"/>
      <c r="L77" s="7"/>
      <c r="M77" s="38">
        <v>7978</v>
      </c>
      <c r="N77" s="15"/>
      <c r="O77" s="7"/>
      <c r="P77" s="38">
        <v>10363</v>
      </c>
      <c r="Q77" s="15"/>
      <c r="R77" s="7"/>
      <c r="S77" s="38">
        <v>19262</v>
      </c>
      <c r="T77" s="15"/>
      <c r="U77" s="7"/>
      <c r="V77" s="38">
        <v>10686</v>
      </c>
      <c r="W77" s="15"/>
      <c r="X77" s="7"/>
      <c r="Y77" s="38">
        <v>7713</v>
      </c>
      <c r="Z77" s="15"/>
      <c r="AA77" s="7"/>
      <c r="AB77" s="38">
        <v>7093</v>
      </c>
      <c r="AC77" s="15"/>
      <c r="AD77" s="7"/>
      <c r="AE77" s="48"/>
      <c r="AF77" s="38"/>
    </row>
    <row r="78" spans="1:32">
      <c r="A78" s="48">
        <v>9659</v>
      </c>
      <c r="B78" s="15"/>
      <c r="C78" s="9"/>
      <c r="D78" s="48">
        <v>17179</v>
      </c>
      <c r="E78" s="15"/>
      <c r="F78" s="7"/>
      <c r="G78" s="38">
        <v>15839</v>
      </c>
      <c r="H78" s="15"/>
      <c r="I78" s="7"/>
      <c r="J78" s="38">
        <v>20198</v>
      </c>
      <c r="K78" s="15"/>
      <c r="L78" s="7"/>
      <c r="M78" s="38">
        <v>12178</v>
      </c>
      <c r="N78" s="15"/>
      <c r="O78" s="7"/>
      <c r="P78" s="38">
        <v>9222</v>
      </c>
      <c r="Q78" s="15"/>
      <c r="R78" s="7"/>
      <c r="S78" s="38">
        <v>9520</v>
      </c>
      <c r="T78" s="15"/>
      <c r="U78" s="7"/>
      <c r="V78" s="38">
        <v>11896</v>
      </c>
      <c r="W78" s="15"/>
      <c r="X78" s="7"/>
      <c r="Y78" s="38">
        <v>6438</v>
      </c>
      <c r="Z78" s="15"/>
      <c r="AA78" s="7"/>
      <c r="AB78" s="38">
        <v>13008</v>
      </c>
      <c r="AC78" s="15"/>
      <c r="AD78" s="7"/>
      <c r="AE78" s="48"/>
      <c r="AF78" s="38"/>
    </row>
    <row r="79" spans="1:32">
      <c r="A79" s="48">
        <v>9236</v>
      </c>
      <c r="B79" s="15"/>
      <c r="C79" s="9"/>
      <c r="D79" s="48">
        <v>13711</v>
      </c>
      <c r="E79" s="15"/>
      <c r="F79" s="7"/>
      <c r="G79" s="38">
        <v>9396</v>
      </c>
      <c r="H79" s="15"/>
      <c r="I79" s="7"/>
      <c r="J79" s="38">
        <v>15052</v>
      </c>
      <c r="K79" s="15"/>
      <c r="L79" s="7"/>
      <c r="M79" s="38">
        <v>8288</v>
      </c>
      <c r="N79" s="15"/>
      <c r="O79" s="7"/>
      <c r="P79" s="38">
        <v>9371</v>
      </c>
      <c r="Q79" s="15"/>
      <c r="R79" s="7"/>
      <c r="S79" s="38">
        <v>10238</v>
      </c>
      <c r="T79" s="15"/>
      <c r="U79" s="7"/>
      <c r="V79" s="38">
        <v>14110</v>
      </c>
      <c r="W79" s="15"/>
      <c r="X79" s="7"/>
      <c r="Y79" s="38">
        <v>9811</v>
      </c>
      <c r="Z79" s="15"/>
      <c r="AA79" s="7"/>
      <c r="AB79" s="38">
        <v>20130</v>
      </c>
      <c r="AC79" s="15"/>
      <c r="AD79" s="7"/>
      <c r="AE79" s="48"/>
      <c r="AF79" s="38"/>
    </row>
    <row r="80" spans="1:32">
      <c r="A80" s="48">
        <v>15484</v>
      </c>
      <c r="B80" s="15"/>
      <c r="C80" s="9"/>
      <c r="D80" s="48">
        <v>10856</v>
      </c>
      <c r="E80" s="15"/>
      <c r="F80" s="7"/>
      <c r="G80" s="38">
        <v>10536</v>
      </c>
      <c r="H80" s="15"/>
      <c r="I80" s="7"/>
      <c r="J80" s="38"/>
      <c r="K80" s="15"/>
      <c r="L80" s="7"/>
      <c r="M80" s="38"/>
      <c r="N80" s="15"/>
      <c r="O80" s="7"/>
      <c r="P80" s="38">
        <v>8404</v>
      </c>
      <c r="Q80" s="15"/>
      <c r="R80" s="7"/>
      <c r="S80" s="38"/>
      <c r="T80" s="15"/>
      <c r="U80" s="7"/>
      <c r="V80" s="38"/>
      <c r="W80" s="15"/>
      <c r="X80" s="7"/>
      <c r="Y80" s="38"/>
      <c r="Z80" s="15"/>
      <c r="AA80" s="7"/>
      <c r="AB80" s="38">
        <v>30723</v>
      </c>
      <c r="AC80" s="15"/>
      <c r="AD80" s="7"/>
      <c r="AE80" s="48"/>
      <c r="AF80" s="38"/>
    </row>
    <row r="81" spans="1:32">
      <c r="A81" s="38"/>
      <c r="B81" s="15"/>
      <c r="C81" s="9"/>
      <c r="D81" s="38"/>
      <c r="E81" s="15"/>
      <c r="F81" s="7"/>
      <c r="G81" s="38"/>
      <c r="H81" s="15"/>
      <c r="I81" s="7"/>
      <c r="J81" s="38"/>
      <c r="K81" s="15"/>
      <c r="L81" s="7"/>
      <c r="M81" s="38"/>
      <c r="N81" s="15"/>
      <c r="O81" s="7"/>
      <c r="P81" s="38"/>
      <c r="Q81" s="15"/>
      <c r="R81" s="7"/>
      <c r="S81" s="38"/>
      <c r="T81" s="15"/>
      <c r="U81" s="7"/>
      <c r="V81" s="38"/>
      <c r="W81" s="15"/>
      <c r="X81" s="7"/>
      <c r="Y81" s="38"/>
      <c r="Z81" s="15"/>
      <c r="AA81" s="7"/>
      <c r="AB81" s="38"/>
      <c r="AC81" s="15"/>
      <c r="AD81" s="7"/>
      <c r="AE81" s="48"/>
      <c r="AF81" s="38"/>
    </row>
    <row r="82" spans="1:32">
      <c r="A82" s="8"/>
      <c r="B82" s="16"/>
      <c r="C82" s="9"/>
      <c r="D82" s="8"/>
      <c r="E82" s="16"/>
      <c r="F82" s="52"/>
      <c r="G82" s="8"/>
      <c r="H82" s="16"/>
      <c r="I82" s="52"/>
      <c r="J82" s="8"/>
      <c r="K82" s="16"/>
      <c r="L82" s="52"/>
      <c r="M82" s="8"/>
      <c r="N82" s="16"/>
      <c r="O82" s="52"/>
      <c r="P82" s="8"/>
      <c r="Q82" s="16"/>
      <c r="R82" s="52"/>
      <c r="S82" s="8"/>
      <c r="T82" s="16"/>
      <c r="U82" s="52"/>
      <c r="V82" s="8"/>
      <c r="W82" s="16"/>
      <c r="X82" s="52"/>
      <c r="Y82" s="8"/>
      <c r="Z82" s="16"/>
      <c r="AA82" s="52"/>
      <c r="AB82" s="8"/>
      <c r="AC82" s="16"/>
      <c r="AD82" s="52"/>
      <c r="AE82" s="52"/>
      <c r="AF82" s="8"/>
    </row>
    <row r="83" spans="1:32">
      <c r="A83" s="38">
        <v>11460</v>
      </c>
      <c r="B83" s="15"/>
      <c r="C83" s="9"/>
      <c r="D83" s="45">
        <v>19273</v>
      </c>
      <c r="E83" s="15"/>
      <c r="F83" s="7"/>
      <c r="G83" s="38">
        <v>13535</v>
      </c>
      <c r="H83" s="15"/>
      <c r="I83" s="7"/>
      <c r="J83" s="38">
        <v>16066</v>
      </c>
      <c r="K83" s="15"/>
      <c r="L83" s="7"/>
      <c r="M83" s="38">
        <v>13658</v>
      </c>
      <c r="N83" s="15"/>
      <c r="O83" s="7"/>
      <c r="P83" s="38">
        <v>10464</v>
      </c>
      <c r="Q83" s="15"/>
      <c r="R83" s="7"/>
      <c r="S83" s="38">
        <v>26873</v>
      </c>
      <c r="T83" s="15"/>
      <c r="U83" s="7"/>
      <c r="V83" s="38">
        <v>6666</v>
      </c>
      <c r="W83" s="15"/>
      <c r="X83" s="7"/>
      <c r="Y83" s="38">
        <v>4957</v>
      </c>
      <c r="Z83" s="15"/>
      <c r="AA83" s="7"/>
      <c r="AB83" s="38">
        <v>15451</v>
      </c>
      <c r="AC83" s="15"/>
      <c r="AD83" s="7"/>
      <c r="AE83" s="48">
        <f>AVERAGE(A83:AC101)</f>
        <v>16642.462962962964</v>
      </c>
      <c r="AF83" s="38" t="s">
        <v>14</v>
      </c>
    </row>
    <row r="84" spans="1:32">
      <c r="A84" s="38">
        <v>12210</v>
      </c>
      <c r="B84" s="15"/>
      <c r="C84" s="9"/>
      <c r="D84" s="45">
        <v>41781</v>
      </c>
      <c r="E84" s="15"/>
      <c r="F84" s="7"/>
      <c r="G84" s="38">
        <v>39366</v>
      </c>
      <c r="H84" s="15"/>
      <c r="I84" s="7"/>
      <c r="J84" s="38">
        <v>18588</v>
      </c>
      <c r="K84" s="15"/>
      <c r="L84" s="7"/>
      <c r="M84" s="38">
        <v>18870</v>
      </c>
      <c r="N84" s="15"/>
      <c r="O84" s="7"/>
      <c r="P84" s="38">
        <v>14590</v>
      </c>
      <c r="Q84" s="15"/>
      <c r="R84" s="7"/>
      <c r="S84" s="38">
        <v>24755</v>
      </c>
      <c r="T84" s="15"/>
      <c r="U84" s="7"/>
      <c r="V84" s="38">
        <v>10143</v>
      </c>
      <c r="W84" s="15"/>
      <c r="X84" s="7"/>
      <c r="Y84" s="38">
        <v>5629</v>
      </c>
      <c r="Z84" s="15"/>
      <c r="AA84" s="7"/>
      <c r="AB84" s="38">
        <v>8007</v>
      </c>
      <c r="AC84" s="15"/>
      <c r="AD84" s="7"/>
      <c r="AE84" s="48"/>
      <c r="AF84" s="38"/>
    </row>
    <row r="85" spans="1:32">
      <c r="A85" s="38">
        <v>14511</v>
      </c>
      <c r="B85" s="15"/>
      <c r="C85" s="9"/>
      <c r="D85" s="45">
        <v>28240</v>
      </c>
      <c r="E85" s="15"/>
      <c r="F85" s="7"/>
      <c r="G85" s="38">
        <v>27713</v>
      </c>
      <c r="H85" s="15"/>
      <c r="I85" s="7"/>
      <c r="J85" s="38">
        <v>13316</v>
      </c>
      <c r="K85" s="15"/>
      <c r="L85" s="7"/>
      <c r="M85" s="38">
        <v>18658</v>
      </c>
      <c r="N85" s="15"/>
      <c r="O85" s="7"/>
      <c r="P85" s="38">
        <v>13195</v>
      </c>
      <c r="Q85" s="15"/>
      <c r="R85" s="7"/>
      <c r="S85" s="38">
        <v>15626</v>
      </c>
      <c r="T85" s="15"/>
      <c r="U85" s="7"/>
      <c r="V85" s="38">
        <v>8116</v>
      </c>
      <c r="W85" s="15"/>
      <c r="X85" s="7"/>
      <c r="Y85" s="38">
        <v>4744</v>
      </c>
      <c r="Z85" s="15"/>
      <c r="AA85" s="7"/>
      <c r="AB85" s="38">
        <v>11499</v>
      </c>
      <c r="AC85" s="15"/>
      <c r="AD85" s="7"/>
      <c r="AE85" s="48"/>
      <c r="AF85" s="38"/>
    </row>
    <row r="86" spans="1:32">
      <c r="A86" s="38">
        <v>13803</v>
      </c>
      <c r="B86" s="15"/>
      <c r="C86" s="9"/>
      <c r="D86" s="45">
        <v>40143</v>
      </c>
      <c r="E86" s="15"/>
      <c r="F86" s="7"/>
      <c r="G86" s="38">
        <v>52210</v>
      </c>
      <c r="H86" s="15"/>
      <c r="I86" s="7"/>
      <c r="J86" s="38">
        <v>18485</v>
      </c>
      <c r="K86" s="15"/>
      <c r="L86" s="7"/>
      <c r="M86" s="38">
        <v>16400</v>
      </c>
      <c r="N86" s="15"/>
      <c r="O86" s="7"/>
      <c r="P86" s="38">
        <v>13248</v>
      </c>
      <c r="Q86" s="15"/>
      <c r="R86" s="7"/>
      <c r="S86" s="38">
        <v>25570</v>
      </c>
      <c r="T86" s="15"/>
      <c r="U86" s="7"/>
      <c r="V86" s="38">
        <v>7938</v>
      </c>
      <c r="W86" s="15"/>
      <c r="X86" s="7"/>
      <c r="Y86" s="38">
        <v>4686</v>
      </c>
      <c r="Z86" s="15"/>
      <c r="AA86" s="7"/>
      <c r="AB86" s="38">
        <v>16489</v>
      </c>
      <c r="AC86" s="15"/>
      <c r="AD86" s="7"/>
      <c r="AE86" s="48"/>
      <c r="AF86" s="38"/>
    </row>
    <row r="87" spans="1:32">
      <c r="A87" s="38">
        <v>19981</v>
      </c>
      <c r="B87" s="15"/>
      <c r="C87" s="9"/>
      <c r="D87" s="45">
        <v>18355</v>
      </c>
      <c r="E87" s="15"/>
      <c r="F87" s="7"/>
      <c r="G87" s="38">
        <v>18361</v>
      </c>
      <c r="H87" s="15"/>
      <c r="I87" s="7"/>
      <c r="J87" s="38">
        <v>15263</v>
      </c>
      <c r="K87" s="15"/>
      <c r="L87" s="7"/>
      <c r="M87" s="38">
        <v>15878</v>
      </c>
      <c r="N87" s="15"/>
      <c r="O87" s="7"/>
      <c r="P87" s="38">
        <v>10663</v>
      </c>
      <c r="Q87" s="15"/>
      <c r="R87" s="7"/>
      <c r="S87" s="38">
        <v>17435</v>
      </c>
      <c r="T87" s="15"/>
      <c r="U87" s="7"/>
      <c r="V87" s="38">
        <v>7000</v>
      </c>
      <c r="W87" s="15"/>
      <c r="X87" s="7"/>
      <c r="Y87" s="38">
        <v>5827</v>
      </c>
      <c r="Z87" s="15"/>
      <c r="AA87" s="7"/>
      <c r="AB87" s="38">
        <v>15523</v>
      </c>
      <c r="AC87" s="15"/>
      <c r="AD87" s="7"/>
      <c r="AE87" s="48"/>
      <c r="AF87" s="38"/>
    </row>
    <row r="88" spans="1:32">
      <c r="A88" s="38"/>
      <c r="B88" s="15"/>
      <c r="C88" s="9"/>
      <c r="D88" s="38"/>
      <c r="E88" s="15"/>
      <c r="F88" s="7"/>
      <c r="G88" s="38"/>
      <c r="H88" s="15"/>
      <c r="I88" s="7"/>
      <c r="J88" s="38">
        <v>16828</v>
      </c>
      <c r="K88" s="15"/>
      <c r="L88" s="7"/>
      <c r="M88" s="38">
        <v>20731</v>
      </c>
      <c r="N88" s="15"/>
      <c r="O88" s="7"/>
      <c r="P88" s="38"/>
      <c r="Q88" s="15"/>
      <c r="R88" s="7"/>
      <c r="S88" s="38"/>
      <c r="T88" s="15"/>
      <c r="U88" s="7"/>
      <c r="V88" s="38">
        <v>6999</v>
      </c>
      <c r="W88" s="15"/>
      <c r="X88" s="7"/>
      <c r="Y88" s="38"/>
      <c r="Z88" s="15"/>
      <c r="AA88" s="7"/>
      <c r="AB88" s="38">
        <v>12917</v>
      </c>
      <c r="AC88" s="15"/>
      <c r="AD88" s="7"/>
      <c r="AE88" s="48"/>
      <c r="AF88" s="38"/>
    </row>
    <row r="89" spans="1:32">
      <c r="A89" s="38"/>
      <c r="B89" s="15"/>
      <c r="C89" s="9"/>
      <c r="D89" s="38"/>
      <c r="E89" s="15"/>
      <c r="F89" s="7"/>
      <c r="G89" s="38"/>
      <c r="H89" s="15"/>
      <c r="I89" s="7"/>
      <c r="J89" s="38"/>
      <c r="K89" s="15"/>
      <c r="L89" s="7"/>
      <c r="M89" s="38"/>
      <c r="N89" s="15"/>
      <c r="O89" s="7"/>
      <c r="P89" s="38"/>
      <c r="Q89" s="15"/>
      <c r="R89" s="7"/>
      <c r="S89" s="38"/>
      <c r="T89" s="15"/>
      <c r="U89" s="7"/>
      <c r="V89" s="38"/>
      <c r="W89" s="15"/>
      <c r="X89" s="7"/>
      <c r="Y89" s="38"/>
      <c r="Z89" s="15"/>
      <c r="AA89" s="7"/>
      <c r="AB89" s="38"/>
      <c r="AC89" s="15"/>
      <c r="AD89" s="7"/>
      <c r="AE89" s="48"/>
      <c r="AF89" s="38"/>
    </row>
    <row r="90" spans="1:32">
      <c r="A90" s="38"/>
      <c r="B90" s="15"/>
      <c r="C90" s="9"/>
      <c r="D90" s="38"/>
      <c r="E90" s="15"/>
      <c r="F90" s="7"/>
      <c r="G90" s="38"/>
      <c r="H90" s="15"/>
      <c r="I90" s="7"/>
      <c r="J90" s="38"/>
      <c r="K90" s="15"/>
      <c r="L90" s="7"/>
      <c r="M90" s="38"/>
      <c r="N90" s="15"/>
      <c r="O90" s="7"/>
      <c r="P90" s="38"/>
      <c r="Q90" s="15"/>
      <c r="R90" s="7"/>
      <c r="S90" s="38"/>
      <c r="T90" s="15"/>
      <c r="U90" s="7"/>
      <c r="V90" s="38"/>
      <c r="W90" s="15"/>
      <c r="X90" s="7"/>
      <c r="Y90" s="38"/>
      <c r="Z90" s="15"/>
      <c r="AA90" s="7"/>
      <c r="AB90" s="38"/>
      <c r="AC90" s="15"/>
      <c r="AD90" s="7"/>
      <c r="AE90" s="48"/>
      <c r="AF90" s="38"/>
    </row>
    <row r="91" spans="1:32">
      <c r="A91" s="38"/>
      <c r="B91" s="15"/>
      <c r="C91" s="9"/>
      <c r="D91" s="38"/>
      <c r="E91" s="15"/>
      <c r="F91" s="7"/>
      <c r="G91" s="38"/>
      <c r="H91" s="15"/>
      <c r="I91" s="7"/>
      <c r="J91" s="38"/>
      <c r="K91" s="15"/>
      <c r="L91" s="7"/>
      <c r="M91" s="38"/>
      <c r="N91" s="15"/>
      <c r="O91" s="7"/>
      <c r="P91" s="38"/>
      <c r="Q91" s="15"/>
      <c r="R91" s="7"/>
      <c r="S91" s="38"/>
      <c r="T91" s="15"/>
      <c r="U91" s="7"/>
      <c r="V91" s="38"/>
      <c r="W91" s="15"/>
      <c r="X91" s="7"/>
      <c r="Y91" s="38"/>
      <c r="Z91" s="15"/>
      <c r="AA91" s="7"/>
      <c r="AB91" s="38"/>
      <c r="AC91" s="15"/>
      <c r="AD91" s="7"/>
      <c r="AE91" s="48"/>
      <c r="AF91" s="38"/>
    </row>
    <row r="92" spans="1:32">
      <c r="A92" s="38"/>
      <c r="B92" s="15"/>
      <c r="C92" s="9"/>
      <c r="D92" s="38"/>
      <c r="E92" s="15"/>
      <c r="F92" s="7"/>
      <c r="G92" s="38"/>
      <c r="H92" s="15"/>
      <c r="I92" s="7"/>
      <c r="J92" s="38"/>
      <c r="K92" s="15"/>
      <c r="L92" s="7"/>
      <c r="M92" s="38"/>
      <c r="N92" s="15"/>
      <c r="O92" s="7"/>
      <c r="P92" s="38"/>
      <c r="Q92" s="15"/>
      <c r="R92" s="7"/>
      <c r="S92" s="38"/>
      <c r="T92" s="15"/>
      <c r="U92" s="7"/>
      <c r="V92" s="38"/>
      <c r="W92" s="15"/>
      <c r="X92" s="7"/>
      <c r="Y92" s="38"/>
      <c r="Z92" s="15"/>
      <c r="AA92" s="7"/>
      <c r="AB92" s="38"/>
      <c r="AC92" s="15"/>
      <c r="AD92" s="7"/>
      <c r="AE92" s="48"/>
      <c r="AF92" s="38"/>
    </row>
    <row r="93" spans="1:32">
      <c r="A93" s="38"/>
      <c r="B93" s="15"/>
      <c r="C93" s="9"/>
      <c r="D93" s="38"/>
      <c r="E93" s="15"/>
      <c r="F93" s="7"/>
      <c r="G93" s="38"/>
      <c r="H93" s="15"/>
      <c r="I93" s="7"/>
      <c r="J93" s="38"/>
      <c r="K93" s="15"/>
      <c r="L93" s="7"/>
      <c r="M93" s="38"/>
      <c r="N93" s="15"/>
      <c r="O93" s="7"/>
      <c r="P93" s="38"/>
      <c r="Q93" s="15"/>
      <c r="R93" s="7"/>
      <c r="S93" s="38"/>
      <c r="T93" s="15"/>
      <c r="U93" s="7"/>
      <c r="V93" s="38"/>
      <c r="W93" s="15"/>
      <c r="X93" s="7"/>
      <c r="Y93" s="38"/>
      <c r="Z93" s="15"/>
      <c r="AA93" s="7"/>
      <c r="AB93" s="38"/>
      <c r="AC93" s="15"/>
      <c r="AD93" s="7"/>
      <c r="AE93" s="48"/>
      <c r="AF93" s="38"/>
    </row>
    <row r="94" spans="1:32">
      <c r="A94" s="38"/>
      <c r="B94" s="15"/>
      <c r="C94" s="9"/>
      <c r="D94" s="38"/>
      <c r="E94" s="15"/>
      <c r="F94" s="7"/>
      <c r="G94" s="38"/>
      <c r="H94" s="15"/>
      <c r="I94" s="7"/>
      <c r="J94" s="38"/>
      <c r="K94" s="15"/>
      <c r="L94" s="7"/>
      <c r="M94" s="38"/>
      <c r="N94" s="15"/>
      <c r="O94" s="7"/>
      <c r="P94" s="38"/>
      <c r="Q94" s="15"/>
      <c r="R94" s="7"/>
      <c r="S94" s="38"/>
      <c r="T94" s="15"/>
      <c r="U94" s="7"/>
      <c r="V94" s="38"/>
      <c r="W94" s="15"/>
      <c r="X94" s="7"/>
      <c r="Y94" s="38"/>
      <c r="Z94" s="15"/>
      <c r="AA94" s="7"/>
      <c r="AB94" s="38"/>
      <c r="AC94" s="15"/>
      <c r="AD94" s="7"/>
      <c r="AE94" s="48"/>
      <c r="AF94" s="38"/>
    </row>
    <row r="95" spans="1:32">
      <c r="A95" s="38"/>
      <c r="B95" s="15"/>
      <c r="C95" s="9"/>
      <c r="D95" s="38"/>
      <c r="E95" s="15"/>
      <c r="F95" s="7"/>
      <c r="G95" s="38"/>
      <c r="H95" s="15"/>
      <c r="I95" s="7"/>
      <c r="J95" s="38"/>
      <c r="K95" s="15"/>
      <c r="L95" s="7"/>
      <c r="M95" s="38"/>
      <c r="N95" s="15"/>
      <c r="O95" s="7"/>
      <c r="P95" s="38"/>
      <c r="Q95" s="15"/>
      <c r="R95" s="7"/>
      <c r="S95" s="38"/>
      <c r="T95" s="15"/>
      <c r="U95" s="7"/>
      <c r="V95" s="38"/>
      <c r="W95" s="15"/>
      <c r="X95" s="7"/>
      <c r="Y95" s="38"/>
      <c r="Z95" s="15"/>
      <c r="AA95" s="7"/>
      <c r="AB95" s="38"/>
      <c r="AC95" s="15"/>
      <c r="AD95" s="7"/>
      <c r="AE95" s="48"/>
      <c r="AF95" s="38"/>
    </row>
    <row r="96" spans="1:32">
      <c r="A96" s="38"/>
      <c r="B96" s="15"/>
      <c r="C96" s="9"/>
      <c r="D96" s="38"/>
      <c r="E96" s="15"/>
      <c r="F96" s="7"/>
      <c r="G96" s="38"/>
      <c r="H96" s="15"/>
      <c r="I96" s="7"/>
      <c r="J96" s="38"/>
      <c r="K96" s="15"/>
      <c r="L96" s="7"/>
      <c r="M96" s="38"/>
      <c r="N96" s="15"/>
      <c r="O96" s="7"/>
      <c r="P96" s="38"/>
      <c r="Q96" s="15"/>
      <c r="R96" s="7"/>
      <c r="S96" s="38"/>
      <c r="T96" s="15"/>
      <c r="U96" s="7"/>
      <c r="V96" s="38"/>
      <c r="W96" s="15"/>
      <c r="X96" s="7"/>
      <c r="Y96" s="38"/>
      <c r="Z96" s="15"/>
      <c r="AA96" s="7"/>
      <c r="AB96" s="38"/>
      <c r="AC96" s="15"/>
      <c r="AD96" s="7"/>
      <c r="AE96" s="48"/>
      <c r="AF96" s="38"/>
    </row>
    <row r="97" spans="1:32">
      <c r="A97" s="38"/>
      <c r="B97" s="15"/>
      <c r="C97" s="9"/>
      <c r="D97" s="38"/>
      <c r="E97" s="15"/>
      <c r="F97" s="7"/>
      <c r="G97" s="38"/>
      <c r="H97" s="15"/>
      <c r="I97" s="7"/>
      <c r="J97" s="38"/>
      <c r="K97" s="15"/>
      <c r="L97" s="7"/>
      <c r="M97" s="38"/>
      <c r="N97" s="15"/>
      <c r="O97" s="7"/>
      <c r="P97" s="38"/>
      <c r="Q97" s="15"/>
      <c r="R97" s="7"/>
      <c r="S97" s="38"/>
      <c r="T97" s="15"/>
      <c r="U97" s="7"/>
      <c r="V97" s="38"/>
      <c r="W97" s="15"/>
      <c r="X97" s="7"/>
      <c r="Y97" s="38"/>
      <c r="Z97" s="15"/>
      <c r="AA97" s="7"/>
      <c r="AB97" s="38"/>
      <c r="AC97" s="15"/>
      <c r="AD97" s="7"/>
      <c r="AE97" s="48"/>
      <c r="AF97" s="38"/>
    </row>
    <row r="98" spans="1:32">
      <c r="A98" s="38"/>
      <c r="B98" s="15"/>
      <c r="C98" s="9"/>
      <c r="D98" s="38"/>
      <c r="E98" s="15"/>
      <c r="F98" s="7"/>
      <c r="G98" s="38"/>
      <c r="H98" s="15"/>
      <c r="I98" s="7"/>
      <c r="J98" s="38"/>
      <c r="K98" s="15"/>
      <c r="L98" s="7"/>
      <c r="M98" s="38"/>
      <c r="N98" s="15"/>
      <c r="O98" s="7"/>
      <c r="P98" s="38"/>
      <c r="Q98" s="15"/>
      <c r="R98" s="7"/>
      <c r="S98" s="38"/>
      <c r="T98" s="15"/>
      <c r="U98" s="7"/>
      <c r="V98" s="38"/>
      <c r="W98" s="15"/>
      <c r="X98" s="7"/>
      <c r="Y98" s="38"/>
      <c r="Z98" s="15"/>
      <c r="AA98" s="7"/>
      <c r="AB98" s="38"/>
      <c r="AC98" s="15"/>
      <c r="AD98" s="7"/>
      <c r="AE98" s="48"/>
      <c r="AF98" s="38"/>
    </row>
    <row r="99" spans="1:32">
      <c r="A99" s="38"/>
      <c r="B99" s="15"/>
      <c r="C99" s="9"/>
      <c r="D99" s="38"/>
      <c r="E99" s="15"/>
      <c r="F99" s="7"/>
      <c r="G99" s="38"/>
      <c r="H99" s="15"/>
      <c r="I99" s="7"/>
      <c r="J99" s="38"/>
      <c r="K99" s="15"/>
      <c r="L99" s="7"/>
      <c r="M99" s="38"/>
      <c r="N99" s="15"/>
      <c r="O99" s="7"/>
      <c r="P99" s="38"/>
      <c r="Q99" s="15"/>
      <c r="R99" s="7"/>
      <c r="S99" s="38"/>
      <c r="T99" s="15"/>
      <c r="U99" s="7"/>
      <c r="V99" s="38"/>
      <c r="W99" s="15"/>
      <c r="X99" s="7"/>
      <c r="Y99" s="38"/>
      <c r="Z99" s="15"/>
      <c r="AA99" s="7"/>
      <c r="AB99" s="38"/>
      <c r="AC99" s="15"/>
      <c r="AD99" s="7"/>
      <c r="AE99" s="48"/>
      <c r="AF99" s="38"/>
    </row>
    <row r="100" spans="1:32">
      <c r="A100" s="38"/>
      <c r="B100" s="15"/>
      <c r="C100" s="9"/>
      <c r="D100" s="38"/>
      <c r="E100" s="15"/>
      <c r="F100" s="7"/>
      <c r="G100" s="38"/>
      <c r="H100" s="15"/>
      <c r="I100" s="7"/>
      <c r="J100" s="38"/>
      <c r="K100" s="15"/>
      <c r="L100" s="7"/>
      <c r="M100" s="38"/>
      <c r="N100" s="15"/>
      <c r="O100" s="7"/>
      <c r="P100" s="38"/>
      <c r="Q100" s="15"/>
      <c r="R100" s="7"/>
      <c r="S100" s="38"/>
      <c r="T100" s="15"/>
      <c r="U100" s="7"/>
      <c r="V100" s="38"/>
      <c r="W100" s="15"/>
      <c r="X100" s="7"/>
      <c r="Y100" s="38"/>
      <c r="Z100" s="15"/>
      <c r="AA100" s="7"/>
      <c r="AB100" s="38"/>
      <c r="AC100" s="15"/>
      <c r="AD100" s="7"/>
      <c r="AE100" s="48"/>
      <c r="AF100" s="38"/>
    </row>
    <row r="101" spans="1:32">
      <c r="A101" s="38"/>
      <c r="B101" s="15"/>
      <c r="C101" s="9"/>
      <c r="D101" s="38"/>
      <c r="E101" s="15"/>
      <c r="F101" s="7"/>
      <c r="G101" s="38"/>
      <c r="H101" s="15"/>
      <c r="I101" s="7"/>
      <c r="J101" s="38"/>
      <c r="K101" s="15"/>
      <c r="L101" s="7"/>
      <c r="M101" s="38"/>
      <c r="N101" s="15"/>
      <c r="O101" s="7"/>
      <c r="P101" s="38"/>
      <c r="Q101" s="15"/>
      <c r="R101" s="7"/>
      <c r="S101" s="38"/>
      <c r="T101" s="15"/>
      <c r="U101" s="7"/>
      <c r="V101" s="38"/>
      <c r="W101" s="15"/>
      <c r="X101" s="7"/>
      <c r="Y101" s="38"/>
      <c r="Z101" s="15"/>
      <c r="AA101" s="7"/>
      <c r="AB101" s="38"/>
      <c r="AC101" s="15"/>
      <c r="AD101" s="7"/>
      <c r="AE101" s="48"/>
      <c r="AF101" s="38"/>
    </row>
    <row r="102" spans="1:32">
      <c r="A102" s="8"/>
      <c r="B102" s="16"/>
      <c r="C102" s="9"/>
      <c r="D102" s="8"/>
      <c r="E102" s="16"/>
      <c r="F102" s="7"/>
      <c r="G102" s="8"/>
      <c r="H102" s="16"/>
      <c r="I102" s="7"/>
      <c r="J102" s="8"/>
      <c r="K102" s="16"/>
      <c r="L102" s="7"/>
      <c r="M102" s="8"/>
      <c r="N102" s="16"/>
      <c r="O102" s="7"/>
      <c r="P102" s="8"/>
      <c r="Q102" s="16"/>
      <c r="R102" s="7"/>
      <c r="S102" s="8"/>
      <c r="T102" s="16"/>
      <c r="U102" s="7"/>
      <c r="V102" s="8"/>
      <c r="W102" s="16"/>
      <c r="X102" s="7"/>
      <c r="Y102" s="8"/>
      <c r="Z102" s="16"/>
      <c r="AA102" s="7"/>
      <c r="AB102" s="8"/>
      <c r="AC102" s="16"/>
      <c r="AD102" s="7"/>
      <c r="AE102" s="52"/>
      <c r="AF102" s="8"/>
    </row>
    <row r="103" spans="1:32" s="1" customFormat="1">
      <c r="AE103" s="48">
        <f>AVERAGE(AE1:AE102)</f>
        <v>13523.325934705907</v>
      </c>
      <c r="AF103" s="38"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FFFF00"/>
  </sheetPr>
  <dimension ref="A1:AC104"/>
  <sheetViews>
    <sheetView workbookViewId="0">
      <selection activeCell="Y2" sqref="Y2"/>
    </sheetView>
  </sheetViews>
  <sheetFormatPr defaultRowHeight="15"/>
  <cols>
    <col min="3" max="3" width="2.85546875" customWidth="1"/>
    <col min="6" max="6" width="2.85546875" customWidth="1"/>
    <col min="9" max="9" width="2.85546875" customWidth="1"/>
    <col min="12" max="12" width="2.85546875" customWidth="1"/>
    <col min="15" max="15" width="2.85546875" customWidth="1"/>
    <col min="18" max="18" width="2.85546875" customWidth="1"/>
    <col min="21" max="21" width="2.85546875" customWidth="1"/>
    <col min="24" max="24" width="2.85546875" customWidth="1"/>
    <col min="27" max="27" width="2.85546875" customWidth="1"/>
    <col min="28" max="28" width="27.28515625" customWidth="1"/>
  </cols>
  <sheetData>
    <row r="1" spans="1:29">
      <c r="A1" s="38"/>
      <c r="B1" s="15"/>
      <c r="C1" s="7"/>
      <c r="D1" s="38"/>
      <c r="E1" s="15"/>
      <c r="F1" s="7"/>
      <c r="G1" s="38"/>
      <c r="H1" s="15"/>
      <c r="I1" s="7"/>
      <c r="J1" s="38"/>
      <c r="K1" s="15"/>
      <c r="L1" s="7"/>
      <c r="M1" s="38"/>
      <c r="N1" s="15"/>
      <c r="O1" s="7"/>
      <c r="P1" s="38"/>
      <c r="Q1" s="15"/>
      <c r="R1" s="7"/>
      <c r="S1" s="38"/>
      <c r="T1" s="15"/>
      <c r="U1" s="7"/>
      <c r="V1" s="38"/>
      <c r="W1" s="15"/>
      <c r="X1" s="7"/>
      <c r="Y1" s="38"/>
      <c r="Z1" s="15"/>
      <c r="AA1" s="7"/>
      <c r="AB1" s="48"/>
      <c r="AC1" s="38"/>
    </row>
    <row r="2" spans="1:29" ht="16.5">
      <c r="A2" s="26" t="s">
        <v>21</v>
      </c>
      <c r="B2" s="29"/>
      <c r="C2" s="31"/>
      <c r="D2" s="26" t="s">
        <v>22</v>
      </c>
      <c r="E2" s="29"/>
      <c r="F2" s="31"/>
      <c r="G2" s="26" t="s">
        <v>121</v>
      </c>
      <c r="H2" s="29"/>
      <c r="I2" s="31"/>
      <c r="J2" s="26" t="s">
        <v>23</v>
      </c>
      <c r="K2" s="29"/>
      <c r="L2" s="31"/>
      <c r="M2" s="26" t="s">
        <v>122</v>
      </c>
      <c r="N2" s="29"/>
      <c r="O2" s="31"/>
      <c r="P2" s="26" t="s">
        <v>27</v>
      </c>
      <c r="Q2" s="29"/>
      <c r="R2" s="31"/>
      <c r="S2" s="26" t="s">
        <v>28</v>
      </c>
      <c r="T2" s="29"/>
      <c r="U2" s="31"/>
      <c r="V2" s="26" t="s">
        <v>123</v>
      </c>
      <c r="W2" s="29"/>
      <c r="X2" s="31"/>
      <c r="Y2" s="26" t="s">
        <v>152</v>
      </c>
      <c r="Z2" s="29"/>
      <c r="AA2" s="31"/>
      <c r="AB2" s="91"/>
      <c r="AC2" s="28" t="s">
        <v>127</v>
      </c>
    </row>
    <row r="3" spans="1:29">
      <c r="A3" s="38" t="s">
        <v>1</v>
      </c>
      <c r="B3" s="15" t="s">
        <v>2</v>
      </c>
      <c r="C3" s="7"/>
      <c r="D3" s="38" t="s">
        <v>1</v>
      </c>
      <c r="E3" s="15" t="s">
        <v>2</v>
      </c>
      <c r="F3" s="7"/>
      <c r="G3" s="38" t="s">
        <v>1</v>
      </c>
      <c r="H3" s="15" t="s">
        <v>2</v>
      </c>
      <c r="I3" s="7"/>
      <c r="J3" s="38" t="s">
        <v>1</v>
      </c>
      <c r="K3" s="15" t="s">
        <v>2</v>
      </c>
      <c r="L3" s="7"/>
      <c r="M3" s="38" t="s">
        <v>1</v>
      </c>
      <c r="N3" s="15" t="s">
        <v>2</v>
      </c>
      <c r="O3" s="7"/>
      <c r="P3" s="38" t="s">
        <v>1</v>
      </c>
      <c r="Q3" s="15" t="s">
        <v>2</v>
      </c>
      <c r="R3" s="7"/>
      <c r="S3" s="38" t="s">
        <v>1</v>
      </c>
      <c r="T3" s="15" t="s">
        <v>2</v>
      </c>
      <c r="U3" s="7"/>
      <c r="V3" s="38" t="s">
        <v>1</v>
      </c>
      <c r="W3" s="15" t="s">
        <v>2</v>
      </c>
      <c r="X3" s="7"/>
      <c r="Y3" s="38" t="s">
        <v>1</v>
      </c>
      <c r="Z3" s="15" t="s">
        <v>2</v>
      </c>
      <c r="AA3" s="7"/>
      <c r="AB3" s="48"/>
      <c r="AC3" s="38" t="s">
        <v>130</v>
      </c>
    </row>
    <row r="4" spans="1:29">
      <c r="A4" s="38"/>
      <c r="B4" s="15"/>
      <c r="C4" s="7"/>
      <c r="D4" s="38"/>
      <c r="E4" s="15"/>
      <c r="F4" s="7"/>
      <c r="G4" s="38"/>
      <c r="H4" s="15"/>
      <c r="I4" s="7"/>
      <c r="J4" s="38"/>
      <c r="K4" s="15"/>
      <c r="L4" s="7"/>
      <c r="M4" s="38"/>
      <c r="N4" s="15"/>
      <c r="O4" s="7"/>
      <c r="P4" s="38"/>
      <c r="Q4" s="15"/>
      <c r="R4" s="7"/>
      <c r="S4" s="38"/>
      <c r="T4" s="15"/>
      <c r="U4" s="7"/>
      <c r="V4" s="38"/>
      <c r="W4" s="15"/>
      <c r="X4" s="7"/>
      <c r="Y4" s="38"/>
      <c r="Z4" s="15"/>
      <c r="AA4" s="7"/>
      <c r="AB4" s="48"/>
      <c r="AC4" s="38"/>
    </row>
    <row r="5" spans="1:29">
      <c r="A5" s="22"/>
      <c r="B5" s="23"/>
      <c r="C5" s="21"/>
      <c r="D5" s="22"/>
      <c r="E5" s="23"/>
      <c r="F5" s="21"/>
      <c r="G5" s="22"/>
      <c r="H5" s="23"/>
      <c r="I5" s="21"/>
      <c r="J5" s="22"/>
      <c r="K5" s="23"/>
      <c r="L5" s="21"/>
      <c r="M5" s="22"/>
      <c r="N5" s="23"/>
      <c r="O5" s="21"/>
      <c r="P5" s="22"/>
      <c r="Q5" s="23"/>
      <c r="R5" s="21"/>
      <c r="S5" s="22"/>
      <c r="T5" s="23"/>
      <c r="U5" s="21"/>
      <c r="V5" s="22"/>
      <c r="W5" s="23"/>
      <c r="X5" s="21"/>
      <c r="Y5" s="22"/>
      <c r="Z5" s="23"/>
      <c r="AA5" s="21"/>
      <c r="AB5" s="21"/>
      <c r="AC5" s="22"/>
    </row>
    <row r="6" spans="1:29">
      <c r="A6" s="38">
        <v>15863</v>
      </c>
      <c r="B6" s="15"/>
      <c r="C6" s="7"/>
      <c r="D6" s="38">
        <v>14196</v>
      </c>
      <c r="E6" s="15"/>
      <c r="F6" s="7"/>
      <c r="G6" s="38">
        <v>10389</v>
      </c>
      <c r="H6" s="15"/>
      <c r="I6" s="7"/>
      <c r="J6" s="38">
        <v>8792</v>
      </c>
      <c r="K6" s="15"/>
      <c r="L6" s="7"/>
      <c r="M6" s="38">
        <v>16935</v>
      </c>
      <c r="N6" s="15"/>
      <c r="O6" s="7"/>
      <c r="P6" s="38">
        <v>9359</v>
      </c>
      <c r="Q6" s="15"/>
      <c r="R6" s="7"/>
      <c r="S6" s="38">
        <v>11653</v>
      </c>
      <c r="T6" s="15"/>
      <c r="U6" s="7"/>
      <c r="V6" s="38">
        <v>10374</v>
      </c>
      <c r="W6" s="15"/>
      <c r="X6" s="7"/>
      <c r="Y6" s="38"/>
      <c r="Z6" s="15"/>
      <c r="AA6" s="7"/>
      <c r="AB6" s="48">
        <f>AVERAGE(A6:Z12)</f>
        <v>12551.882352941177</v>
      </c>
      <c r="AC6" s="38" t="s">
        <v>5</v>
      </c>
    </row>
    <row r="7" spans="1:29">
      <c r="A7" s="38">
        <v>13916</v>
      </c>
      <c r="B7" s="15"/>
      <c r="C7" s="7"/>
      <c r="D7" s="38">
        <v>12473</v>
      </c>
      <c r="E7" s="15"/>
      <c r="F7" s="7"/>
      <c r="G7" s="38">
        <v>10227</v>
      </c>
      <c r="H7" s="15"/>
      <c r="I7" s="7"/>
      <c r="J7" s="38">
        <v>9987</v>
      </c>
      <c r="K7" s="15"/>
      <c r="L7" s="7"/>
      <c r="M7" s="38">
        <v>15901</v>
      </c>
      <c r="N7" s="15"/>
      <c r="O7" s="7"/>
      <c r="P7" s="38">
        <v>10205</v>
      </c>
      <c r="Q7" s="15"/>
      <c r="R7" s="7"/>
      <c r="S7" s="38">
        <v>10955</v>
      </c>
      <c r="T7" s="15"/>
      <c r="U7" s="7"/>
      <c r="V7" s="38">
        <v>10551</v>
      </c>
      <c r="W7" s="15"/>
      <c r="X7" s="7"/>
      <c r="Y7" s="38"/>
      <c r="Z7" s="15"/>
      <c r="AA7" s="7"/>
      <c r="AB7" s="48"/>
      <c r="AC7" s="38"/>
    </row>
    <row r="8" spans="1:29">
      <c r="A8" s="38">
        <v>13618</v>
      </c>
      <c r="B8" s="15"/>
      <c r="C8" s="7"/>
      <c r="D8" s="38">
        <v>12950</v>
      </c>
      <c r="E8" s="15"/>
      <c r="F8" s="7"/>
      <c r="G8" s="38">
        <v>10405</v>
      </c>
      <c r="H8" s="15"/>
      <c r="I8" s="7"/>
      <c r="J8" s="38">
        <v>10312</v>
      </c>
      <c r="K8" s="15"/>
      <c r="L8" s="7"/>
      <c r="M8" s="38">
        <v>15956</v>
      </c>
      <c r="N8" s="15"/>
      <c r="O8" s="7"/>
      <c r="P8" s="38">
        <v>11471</v>
      </c>
      <c r="Q8" s="15"/>
      <c r="R8" s="7"/>
      <c r="S8" s="38">
        <v>11245</v>
      </c>
      <c r="T8" s="15"/>
      <c r="U8" s="7"/>
      <c r="V8" s="38">
        <v>10518</v>
      </c>
      <c r="W8" s="15"/>
      <c r="X8" s="7"/>
      <c r="Y8" s="38"/>
      <c r="Z8" s="15"/>
      <c r="AA8" s="7"/>
      <c r="AB8" s="48"/>
      <c r="AC8" s="38"/>
    </row>
    <row r="9" spans="1:29">
      <c r="A9" s="38">
        <v>16673</v>
      </c>
      <c r="B9" s="15"/>
      <c r="C9" s="7"/>
      <c r="D9" s="38">
        <v>14576</v>
      </c>
      <c r="E9" s="15"/>
      <c r="F9" s="7"/>
      <c r="G9" s="38">
        <v>10475</v>
      </c>
      <c r="H9" s="15"/>
      <c r="I9" s="7"/>
      <c r="J9" s="38">
        <v>10199</v>
      </c>
      <c r="K9" s="15"/>
      <c r="L9" s="7"/>
      <c r="M9" s="38">
        <v>22936</v>
      </c>
      <c r="N9" s="15"/>
      <c r="O9" s="7"/>
      <c r="P9" s="38">
        <v>11281</v>
      </c>
      <c r="Q9" s="15"/>
      <c r="R9" s="7"/>
      <c r="S9" s="38">
        <v>15091</v>
      </c>
      <c r="T9" s="15"/>
      <c r="U9" s="7"/>
      <c r="V9" s="38">
        <v>11121</v>
      </c>
      <c r="W9" s="15"/>
      <c r="X9" s="7"/>
      <c r="Y9" s="38"/>
      <c r="Z9" s="15"/>
      <c r="AA9" s="7"/>
      <c r="AB9" s="48"/>
      <c r="AC9" s="38"/>
    </row>
    <row r="10" spans="1:29">
      <c r="A10" s="38">
        <v>15745</v>
      </c>
      <c r="B10" s="15"/>
      <c r="C10" s="7"/>
      <c r="D10" s="38"/>
      <c r="E10" s="15"/>
      <c r="F10" s="7"/>
      <c r="G10" s="38"/>
      <c r="H10" s="15"/>
      <c r="I10" s="7"/>
      <c r="J10" s="38">
        <v>10416</v>
      </c>
      <c r="K10" s="15"/>
      <c r="L10" s="7"/>
      <c r="M10" s="38"/>
      <c r="N10" s="15"/>
      <c r="O10" s="7"/>
      <c r="P10" s="38"/>
      <c r="Q10" s="15"/>
      <c r="R10" s="7"/>
      <c r="S10" s="38"/>
      <c r="T10" s="15"/>
      <c r="U10" s="7"/>
      <c r="V10" s="38"/>
      <c r="W10" s="15"/>
      <c r="X10" s="7"/>
      <c r="Y10" s="38"/>
      <c r="Z10" s="15"/>
      <c r="AA10" s="7"/>
      <c r="AB10" s="48"/>
      <c r="AC10" s="38"/>
    </row>
    <row r="11" spans="1:29">
      <c r="A11" s="38"/>
      <c r="B11" s="15"/>
      <c r="C11" s="7"/>
      <c r="D11" s="38"/>
      <c r="E11" s="15"/>
      <c r="F11" s="7"/>
      <c r="G11" s="38"/>
      <c r="H11" s="15"/>
      <c r="I11" s="7"/>
      <c r="J11" s="38"/>
      <c r="K11" s="15"/>
      <c r="L11" s="7"/>
      <c r="M11" s="38"/>
      <c r="N11" s="15"/>
      <c r="O11" s="7"/>
      <c r="P11" s="38"/>
      <c r="Q11" s="15"/>
      <c r="R11" s="7"/>
      <c r="S11" s="38"/>
      <c r="T11" s="15"/>
      <c r="U11" s="7"/>
      <c r="V11" s="38"/>
      <c r="W11" s="15"/>
      <c r="X11" s="7"/>
      <c r="Y11" s="38"/>
      <c r="Z11" s="15"/>
      <c r="AA11" s="7"/>
      <c r="AB11" s="48"/>
      <c r="AC11" s="38"/>
    </row>
    <row r="12" spans="1:29">
      <c r="A12" s="38"/>
      <c r="B12" s="15"/>
      <c r="C12" s="7"/>
      <c r="D12" s="38"/>
      <c r="E12" s="15"/>
      <c r="F12" s="7"/>
      <c r="G12" s="38"/>
      <c r="H12" s="15"/>
      <c r="I12" s="7"/>
      <c r="J12" s="38"/>
      <c r="K12" s="15"/>
      <c r="L12" s="7"/>
      <c r="M12" s="38"/>
      <c r="N12" s="15"/>
      <c r="O12" s="7"/>
      <c r="P12" s="38"/>
      <c r="Q12" s="15"/>
      <c r="R12" s="7"/>
      <c r="S12" s="38"/>
      <c r="T12" s="15"/>
      <c r="U12" s="7"/>
      <c r="V12" s="38"/>
      <c r="W12" s="15"/>
      <c r="X12" s="7"/>
      <c r="Y12" s="38"/>
      <c r="Z12" s="15"/>
      <c r="AA12" s="7"/>
      <c r="AB12" s="48"/>
      <c r="AC12" s="38"/>
    </row>
    <row r="13" spans="1:29">
      <c r="A13" s="22"/>
      <c r="B13" s="23"/>
      <c r="C13" s="21"/>
      <c r="D13" s="22"/>
      <c r="E13" s="23"/>
      <c r="F13" s="21"/>
      <c r="G13" s="22"/>
      <c r="H13" s="23"/>
      <c r="I13" s="21"/>
      <c r="J13" s="22"/>
      <c r="K13" s="23"/>
      <c r="L13" s="21"/>
      <c r="M13" s="22"/>
      <c r="N13" s="23"/>
      <c r="O13" s="21"/>
      <c r="P13" s="22"/>
      <c r="Q13" s="23"/>
      <c r="R13" s="21"/>
      <c r="S13" s="22"/>
      <c r="T13" s="23"/>
      <c r="U13" s="21"/>
      <c r="V13" s="22"/>
      <c r="W13" s="23"/>
      <c r="X13" s="21"/>
      <c r="Y13" s="22"/>
      <c r="Z13" s="23"/>
      <c r="AA13" s="21"/>
      <c r="AB13" s="21"/>
      <c r="AC13" s="22"/>
    </row>
    <row r="14" spans="1:29">
      <c r="A14" s="38">
        <v>8807</v>
      </c>
      <c r="B14" s="15"/>
      <c r="C14" s="7"/>
      <c r="D14" s="38">
        <v>6883</v>
      </c>
      <c r="E14" s="15"/>
      <c r="F14" s="7"/>
      <c r="G14" s="38">
        <v>4988</v>
      </c>
      <c r="H14" s="15"/>
      <c r="I14" s="7"/>
      <c r="J14" s="38">
        <v>4186</v>
      </c>
      <c r="K14" s="15"/>
      <c r="L14" s="7"/>
      <c r="M14" s="38">
        <v>15421</v>
      </c>
      <c r="N14" s="15"/>
      <c r="O14" s="7"/>
      <c r="P14" s="38">
        <v>3939</v>
      </c>
      <c r="Q14" s="15"/>
      <c r="R14" s="7"/>
      <c r="S14" s="38">
        <v>6629</v>
      </c>
      <c r="T14" s="15"/>
      <c r="U14" s="7"/>
      <c r="V14" s="2">
        <v>6065</v>
      </c>
      <c r="W14" s="15"/>
      <c r="X14" s="7"/>
      <c r="Y14" s="38"/>
      <c r="Z14" s="56">
        <v>5899</v>
      </c>
      <c r="AA14" s="7"/>
      <c r="AB14" s="48">
        <f>AVERAGE(A14:Z20)</f>
        <v>7036.7567567567567</v>
      </c>
      <c r="AC14" s="38" t="s">
        <v>124</v>
      </c>
    </row>
    <row r="15" spans="1:29">
      <c r="A15" s="38">
        <v>6772</v>
      </c>
      <c r="B15" s="15"/>
      <c r="C15" s="7"/>
      <c r="D15" s="38">
        <v>9067</v>
      </c>
      <c r="E15" s="15"/>
      <c r="F15" s="7"/>
      <c r="G15" s="38">
        <v>5127</v>
      </c>
      <c r="H15" s="15"/>
      <c r="I15" s="7"/>
      <c r="J15" s="38">
        <v>4128</v>
      </c>
      <c r="K15" s="15"/>
      <c r="L15" s="7"/>
      <c r="M15" s="38">
        <v>7746</v>
      </c>
      <c r="N15" s="15"/>
      <c r="O15" s="7"/>
      <c r="P15" s="38">
        <v>4214</v>
      </c>
      <c r="Q15" s="15"/>
      <c r="R15" s="7"/>
      <c r="S15" s="38">
        <v>6588</v>
      </c>
      <c r="T15" s="15"/>
      <c r="U15" s="7"/>
      <c r="V15" s="2">
        <v>5269</v>
      </c>
      <c r="W15" s="15"/>
      <c r="X15" s="7"/>
      <c r="Y15" s="38"/>
      <c r="Z15" s="56">
        <v>4927</v>
      </c>
      <c r="AA15" s="7"/>
      <c r="AB15" s="48"/>
      <c r="AC15" s="38"/>
    </row>
    <row r="16" spans="1:29">
      <c r="A16" s="38">
        <v>8282</v>
      </c>
      <c r="B16" s="15"/>
      <c r="C16" s="7"/>
      <c r="D16" s="38">
        <v>8501</v>
      </c>
      <c r="E16" s="15"/>
      <c r="F16" s="7"/>
      <c r="G16" s="38">
        <v>5349</v>
      </c>
      <c r="H16" s="15"/>
      <c r="I16" s="7"/>
      <c r="J16" s="38">
        <v>4301</v>
      </c>
      <c r="K16" s="15"/>
      <c r="L16" s="7"/>
      <c r="M16" s="38">
        <v>7692</v>
      </c>
      <c r="N16" s="15"/>
      <c r="O16" s="7"/>
      <c r="P16" s="38">
        <v>4759</v>
      </c>
      <c r="Q16" s="15"/>
      <c r="R16" s="7"/>
      <c r="S16" s="38">
        <v>5739</v>
      </c>
      <c r="T16" s="15"/>
      <c r="U16" s="7"/>
      <c r="V16" s="2">
        <v>25083</v>
      </c>
      <c r="W16" s="15"/>
      <c r="X16" s="7"/>
      <c r="Y16" s="38"/>
      <c r="Z16" s="56">
        <v>6134</v>
      </c>
      <c r="AA16" s="7"/>
      <c r="AB16" s="48"/>
      <c r="AC16" s="38"/>
    </row>
    <row r="17" spans="1:29">
      <c r="A17" s="38">
        <v>7910</v>
      </c>
      <c r="B17" s="15"/>
      <c r="C17" s="7"/>
      <c r="D17" s="38">
        <v>6577</v>
      </c>
      <c r="E17" s="15"/>
      <c r="F17" s="7"/>
      <c r="G17" s="38">
        <v>5615</v>
      </c>
      <c r="H17" s="15"/>
      <c r="I17" s="7"/>
      <c r="J17" s="38">
        <v>3578</v>
      </c>
      <c r="K17" s="15"/>
      <c r="L17" s="7"/>
      <c r="M17" s="38">
        <v>9407</v>
      </c>
      <c r="N17" s="15"/>
      <c r="O17" s="7"/>
      <c r="P17" s="38">
        <v>4697</v>
      </c>
      <c r="Q17" s="15"/>
      <c r="R17" s="7"/>
      <c r="S17" s="38">
        <v>5312</v>
      </c>
      <c r="T17" s="15"/>
      <c r="U17" s="7"/>
      <c r="V17" s="2">
        <v>12195</v>
      </c>
      <c r="W17" s="15"/>
      <c r="X17" s="7"/>
      <c r="Y17" s="38"/>
      <c r="Z17" s="56">
        <v>6682</v>
      </c>
      <c r="AA17" s="7"/>
      <c r="AB17" s="48"/>
      <c r="AC17" s="38"/>
    </row>
    <row r="18" spans="1:29">
      <c r="A18" s="4"/>
      <c r="B18" s="15"/>
      <c r="C18" s="7"/>
      <c r="D18" s="4"/>
      <c r="E18" s="15"/>
      <c r="F18" s="7"/>
      <c r="G18" s="4"/>
      <c r="H18" s="15"/>
      <c r="I18" s="7"/>
      <c r="J18" s="4"/>
      <c r="K18" s="15"/>
      <c r="L18" s="7"/>
      <c r="M18" s="4"/>
      <c r="N18" s="15"/>
      <c r="O18" s="7"/>
      <c r="P18" s="4"/>
      <c r="Q18" s="15"/>
      <c r="R18" s="7"/>
      <c r="S18" s="4"/>
      <c r="T18" s="15"/>
      <c r="U18" s="7"/>
      <c r="V18" s="4"/>
      <c r="W18" s="15"/>
      <c r="X18" s="7"/>
      <c r="Y18" s="38"/>
      <c r="Z18" s="56">
        <v>5892</v>
      </c>
      <c r="AA18" s="7"/>
      <c r="AB18" s="48"/>
      <c r="AC18" s="38"/>
    </row>
    <row r="19" spans="1:29">
      <c r="A19" s="4"/>
      <c r="B19" s="15"/>
      <c r="C19" s="7"/>
      <c r="D19" s="4"/>
      <c r="E19" s="15"/>
      <c r="F19" s="7"/>
      <c r="G19" s="4"/>
      <c r="H19" s="15"/>
      <c r="I19" s="7"/>
      <c r="J19" s="4"/>
      <c r="K19" s="15"/>
      <c r="L19" s="7"/>
      <c r="M19" s="4"/>
      <c r="N19" s="15"/>
      <c r="O19" s="7"/>
      <c r="P19" s="4"/>
      <c r="Q19" s="15"/>
      <c r="R19" s="7"/>
      <c r="S19" s="4"/>
      <c r="T19" s="15"/>
      <c r="U19" s="7"/>
      <c r="V19" s="4"/>
      <c r="W19" s="15"/>
      <c r="X19" s="7"/>
      <c r="Y19" s="62"/>
      <c r="Z19" s="15"/>
      <c r="AA19" s="7"/>
      <c r="AB19" s="48"/>
      <c r="AC19" s="38"/>
    </row>
    <row r="20" spans="1:29">
      <c r="A20" s="38"/>
      <c r="B20" s="15"/>
      <c r="C20" s="7"/>
      <c r="D20" s="38"/>
      <c r="E20" s="15"/>
      <c r="F20" s="7"/>
      <c r="G20" s="38"/>
      <c r="H20" s="15"/>
      <c r="I20" s="7"/>
      <c r="J20" s="38"/>
      <c r="K20" s="15"/>
      <c r="L20" s="7"/>
      <c r="M20" s="38"/>
      <c r="N20" s="15"/>
      <c r="O20" s="7"/>
      <c r="P20" s="38"/>
      <c r="Q20" s="15"/>
      <c r="R20" s="7"/>
      <c r="S20" s="38"/>
      <c r="T20" s="15"/>
      <c r="U20" s="7"/>
      <c r="V20" s="38"/>
      <c r="W20" s="15"/>
      <c r="X20" s="7"/>
      <c r="Y20" s="15"/>
      <c r="Z20" s="15"/>
      <c r="AA20" s="7"/>
      <c r="AB20" s="48"/>
      <c r="AC20" s="92"/>
    </row>
    <row r="21" spans="1:29">
      <c r="A21" s="8"/>
      <c r="B21" s="16"/>
      <c r="C21" s="52"/>
      <c r="D21" s="8"/>
      <c r="E21" s="16"/>
      <c r="F21" s="52"/>
      <c r="G21" s="8"/>
      <c r="H21" s="16"/>
      <c r="I21" s="52"/>
      <c r="J21" s="8"/>
      <c r="K21" s="16"/>
      <c r="L21" s="52"/>
      <c r="M21" s="8"/>
      <c r="N21" s="16"/>
      <c r="O21" s="52"/>
      <c r="P21" s="8"/>
      <c r="Q21" s="16"/>
      <c r="R21" s="52"/>
      <c r="S21" s="8"/>
      <c r="T21" s="16"/>
      <c r="U21" s="52"/>
      <c r="V21" s="8"/>
      <c r="W21" s="16"/>
      <c r="X21" s="52"/>
      <c r="Y21" s="8"/>
      <c r="Z21" s="16"/>
      <c r="AA21" s="52"/>
      <c r="AB21" s="83"/>
      <c r="AC21" s="8"/>
    </row>
    <row r="22" spans="1:29">
      <c r="A22" s="59"/>
      <c r="B22" s="56">
        <v>10823</v>
      </c>
      <c r="C22" s="58"/>
      <c r="D22" s="59"/>
      <c r="E22" s="56">
        <v>5242</v>
      </c>
      <c r="F22" s="58"/>
      <c r="G22" s="59"/>
      <c r="H22" s="56">
        <v>8615</v>
      </c>
      <c r="I22" s="58"/>
      <c r="J22" s="59"/>
      <c r="K22" s="56">
        <v>5647</v>
      </c>
      <c r="L22" s="58"/>
      <c r="M22" s="59"/>
      <c r="N22" s="56">
        <v>12962</v>
      </c>
      <c r="O22" s="58"/>
      <c r="P22" s="59"/>
      <c r="Q22" s="56">
        <v>5646</v>
      </c>
      <c r="R22" s="58"/>
      <c r="S22" s="59"/>
      <c r="T22" s="56">
        <v>7039</v>
      </c>
      <c r="U22" s="58"/>
      <c r="V22" s="59"/>
      <c r="W22" s="56">
        <v>8729</v>
      </c>
      <c r="X22" s="58"/>
      <c r="Y22" s="59"/>
      <c r="Z22" s="59"/>
      <c r="AA22" s="58"/>
      <c r="AB22" s="48">
        <f>AVERAGE(A22:Z28)</f>
        <v>9501.6666666666661</v>
      </c>
      <c r="AC22" s="15" t="s">
        <v>3</v>
      </c>
    </row>
    <row r="23" spans="1:29">
      <c r="A23" s="59"/>
      <c r="B23" s="56">
        <v>20291</v>
      </c>
      <c r="C23" s="58"/>
      <c r="D23" s="59"/>
      <c r="E23" s="56">
        <v>5190</v>
      </c>
      <c r="F23" s="58"/>
      <c r="G23" s="59"/>
      <c r="H23" s="56">
        <v>8449</v>
      </c>
      <c r="I23" s="58"/>
      <c r="J23" s="59"/>
      <c r="K23" s="56">
        <v>5370</v>
      </c>
      <c r="L23" s="58"/>
      <c r="M23" s="59"/>
      <c r="N23" s="56">
        <v>12798</v>
      </c>
      <c r="O23" s="58"/>
      <c r="P23" s="59"/>
      <c r="Q23" s="56">
        <v>5158</v>
      </c>
      <c r="R23" s="58"/>
      <c r="S23" s="59"/>
      <c r="T23" s="56">
        <v>10497</v>
      </c>
      <c r="U23" s="58"/>
      <c r="V23" s="59"/>
      <c r="W23" s="56">
        <v>18045</v>
      </c>
      <c r="X23" s="58"/>
      <c r="Y23" s="59"/>
      <c r="Z23" s="59"/>
      <c r="AA23" s="58"/>
      <c r="AB23" s="56"/>
      <c r="AC23" s="15"/>
    </row>
    <row r="24" spans="1:29">
      <c r="A24" s="59"/>
      <c r="B24" s="56">
        <v>23402</v>
      </c>
      <c r="C24" s="58"/>
      <c r="D24" s="59"/>
      <c r="E24" s="56">
        <v>4838</v>
      </c>
      <c r="F24" s="58"/>
      <c r="G24" s="59"/>
      <c r="H24" s="56">
        <v>8493</v>
      </c>
      <c r="I24" s="58"/>
      <c r="J24" s="59"/>
      <c r="K24" s="56">
        <v>5733</v>
      </c>
      <c r="L24" s="58"/>
      <c r="M24" s="59"/>
      <c r="N24" s="56">
        <v>10852</v>
      </c>
      <c r="O24" s="58"/>
      <c r="P24" s="59"/>
      <c r="Q24" s="56">
        <v>5817</v>
      </c>
      <c r="R24" s="58"/>
      <c r="S24" s="59"/>
      <c r="T24" s="56">
        <v>7713</v>
      </c>
      <c r="U24" s="58"/>
      <c r="V24" s="59"/>
      <c r="W24" s="56">
        <v>9422</v>
      </c>
      <c r="X24" s="58"/>
      <c r="Y24" s="59"/>
      <c r="Z24" s="59"/>
      <c r="AA24" s="58"/>
      <c r="AB24" s="56"/>
      <c r="AC24" s="15"/>
    </row>
    <row r="25" spans="1:29">
      <c r="A25" s="59"/>
      <c r="B25" s="56">
        <v>14618</v>
      </c>
      <c r="C25" s="58"/>
      <c r="D25" s="59"/>
      <c r="E25" s="56">
        <v>5789</v>
      </c>
      <c r="F25" s="58"/>
      <c r="G25" s="59"/>
      <c r="H25" s="56">
        <v>8477</v>
      </c>
      <c r="I25" s="58"/>
      <c r="J25" s="59"/>
      <c r="K25" s="56">
        <v>7406</v>
      </c>
      <c r="L25" s="58"/>
      <c r="M25" s="59"/>
      <c r="N25" s="56">
        <v>14184</v>
      </c>
      <c r="O25" s="58"/>
      <c r="P25" s="59"/>
      <c r="Q25" s="56">
        <v>5627</v>
      </c>
      <c r="R25" s="58"/>
      <c r="S25" s="59"/>
      <c r="T25" s="56">
        <v>10068</v>
      </c>
      <c r="U25" s="58"/>
      <c r="V25" s="59"/>
      <c r="W25" s="15"/>
      <c r="X25" s="58"/>
      <c r="Y25" s="59"/>
      <c r="Z25" s="59"/>
      <c r="AA25" s="58"/>
      <c r="AB25" s="56"/>
      <c r="AC25" s="15"/>
    </row>
    <row r="26" spans="1:29">
      <c r="A26" s="59"/>
      <c r="B26" s="15"/>
      <c r="C26" s="58"/>
      <c r="D26" s="59"/>
      <c r="E26" s="15"/>
      <c r="F26" s="58"/>
      <c r="G26" s="59"/>
      <c r="H26" s="15"/>
      <c r="I26" s="58"/>
      <c r="J26" s="59"/>
      <c r="K26" s="60">
        <v>7177</v>
      </c>
      <c r="L26" s="58"/>
      <c r="M26" s="59"/>
      <c r="N26" s="60">
        <v>13438</v>
      </c>
      <c r="O26" s="58"/>
      <c r="P26" s="59"/>
      <c r="Q26" s="15"/>
      <c r="R26" s="58"/>
      <c r="S26" s="59"/>
      <c r="T26" s="15"/>
      <c r="U26" s="58"/>
      <c r="V26" s="59"/>
      <c r="W26" s="15"/>
      <c r="X26" s="58"/>
      <c r="Y26" s="59"/>
      <c r="Z26" s="59"/>
      <c r="AA26" s="58"/>
      <c r="AB26" s="56"/>
      <c r="AC26" s="15"/>
    </row>
    <row r="27" spans="1:29">
      <c r="A27" s="59"/>
      <c r="B27" s="15"/>
      <c r="C27" s="58"/>
      <c r="D27" s="59"/>
      <c r="E27" s="15"/>
      <c r="F27" s="58"/>
      <c r="G27" s="59"/>
      <c r="H27" s="15"/>
      <c r="I27" s="58"/>
      <c r="J27" s="59"/>
      <c r="K27" s="15"/>
      <c r="L27" s="58"/>
      <c r="M27" s="59"/>
      <c r="N27" s="15"/>
      <c r="O27" s="58"/>
      <c r="P27" s="59"/>
      <c r="Q27" s="15"/>
      <c r="R27" s="58"/>
      <c r="S27" s="59"/>
      <c r="T27" s="15"/>
      <c r="U27" s="58"/>
      <c r="V27" s="59"/>
      <c r="W27" s="15"/>
      <c r="X27" s="58"/>
      <c r="Y27" s="59"/>
      <c r="Z27" s="59"/>
      <c r="AA27" s="58"/>
      <c r="AB27" s="15"/>
      <c r="AC27" s="15"/>
    </row>
    <row r="28" spans="1:29">
      <c r="A28" s="59"/>
      <c r="B28" s="15"/>
      <c r="C28" s="58"/>
      <c r="D28" s="59"/>
      <c r="E28" s="15"/>
      <c r="F28" s="58"/>
      <c r="G28" s="59"/>
      <c r="H28" s="15"/>
      <c r="I28" s="58"/>
      <c r="J28" s="59"/>
      <c r="K28" s="15"/>
      <c r="L28" s="58"/>
      <c r="M28" s="59"/>
      <c r="N28" s="15"/>
      <c r="O28" s="58"/>
      <c r="P28" s="59"/>
      <c r="Q28" s="15"/>
      <c r="R28" s="58"/>
      <c r="S28" s="59"/>
      <c r="T28" s="15"/>
      <c r="U28" s="58"/>
      <c r="V28" s="59"/>
      <c r="W28" s="15"/>
      <c r="X28" s="58"/>
      <c r="Y28" s="59"/>
      <c r="Z28" s="59"/>
      <c r="AA28" s="58"/>
      <c r="AB28" s="15"/>
      <c r="AC28" s="15"/>
    </row>
    <row r="29" spans="1:29">
      <c r="A29" s="52"/>
      <c r="B29" s="16"/>
      <c r="C29" s="52"/>
      <c r="D29" s="52"/>
      <c r="E29" s="16"/>
      <c r="F29" s="52"/>
      <c r="G29" s="52"/>
      <c r="H29" s="16"/>
      <c r="I29" s="52"/>
      <c r="J29" s="52"/>
      <c r="K29" s="16"/>
      <c r="L29" s="52"/>
      <c r="M29" s="52"/>
      <c r="N29" s="16"/>
      <c r="O29" s="52"/>
      <c r="P29" s="52"/>
      <c r="Q29" s="16"/>
      <c r="R29" s="52"/>
      <c r="S29" s="52"/>
      <c r="T29" s="16"/>
      <c r="U29" s="52"/>
      <c r="V29" s="52"/>
      <c r="W29" s="16"/>
      <c r="X29" s="52"/>
      <c r="Y29" s="52"/>
      <c r="Z29" s="52"/>
      <c r="AA29" s="52"/>
      <c r="AB29" s="75"/>
      <c r="AC29" s="8"/>
    </row>
    <row r="30" spans="1:29">
      <c r="A30" s="59"/>
      <c r="B30" s="56">
        <v>12216</v>
      </c>
      <c r="C30" s="58"/>
      <c r="D30" s="59"/>
      <c r="E30" s="56">
        <v>11407</v>
      </c>
      <c r="F30" s="58"/>
      <c r="G30" s="59"/>
      <c r="H30" s="56">
        <v>10046</v>
      </c>
      <c r="I30" s="58"/>
      <c r="J30" s="59"/>
      <c r="K30" s="56">
        <v>6829</v>
      </c>
      <c r="L30" s="58"/>
      <c r="M30" s="59"/>
      <c r="N30" s="56">
        <v>14669</v>
      </c>
      <c r="O30" s="58"/>
      <c r="P30" s="59"/>
      <c r="Q30" s="56">
        <v>8982</v>
      </c>
      <c r="R30" s="58"/>
      <c r="S30" s="59"/>
      <c r="T30" s="56">
        <v>7563</v>
      </c>
      <c r="U30" s="58"/>
      <c r="V30" s="59"/>
      <c r="W30" s="56">
        <v>11953</v>
      </c>
      <c r="X30" s="58"/>
      <c r="Y30" s="59"/>
      <c r="Z30" s="59"/>
      <c r="AA30" s="58"/>
      <c r="AB30" s="48">
        <f>AVERAGE(A30:Z36)</f>
        <v>11151.25641025641</v>
      </c>
      <c r="AC30" s="15" t="s">
        <v>8</v>
      </c>
    </row>
    <row r="31" spans="1:29">
      <c r="A31" s="59"/>
      <c r="B31" s="56">
        <v>24296</v>
      </c>
      <c r="C31" s="58"/>
      <c r="D31" s="59"/>
      <c r="E31" s="56">
        <v>11501</v>
      </c>
      <c r="F31" s="58"/>
      <c r="G31" s="59"/>
      <c r="H31" s="56">
        <v>10474</v>
      </c>
      <c r="I31" s="58"/>
      <c r="J31" s="59"/>
      <c r="K31" s="56">
        <v>7263</v>
      </c>
      <c r="L31" s="58"/>
      <c r="M31" s="59"/>
      <c r="N31" s="56">
        <v>13756</v>
      </c>
      <c r="O31" s="58"/>
      <c r="P31" s="59"/>
      <c r="Q31" s="56">
        <v>8381</v>
      </c>
      <c r="R31" s="58"/>
      <c r="S31" s="59"/>
      <c r="T31" s="56">
        <v>6458</v>
      </c>
      <c r="U31" s="58"/>
      <c r="V31" s="59"/>
      <c r="W31" s="56">
        <v>14680</v>
      </c>
      <c r="X31" s="58"/>
      <c r="Y31" s="59"/>
      <c r="Z31" s="59"/>
      <c r="AA31" s="58"/>
      <c r="AB31" s="56"/>
      <c r="AC31" s="15"/>
    </row>
    <row r="32" spans="1:29">
      <c r="A32" s="59"/>
      <c r="B32" s="56">
        <v>11949</v>
      </c>
      <c r="C32" s="58"/>
      <c r="D32" s="59"/>
      <c r="E32" s="56">
        <v>12924</v>
      </c>
      <c r="F32" s="58"/>
      <c r="G32" s="59"/>
      <c r="H32" s="56">
        <v>8756</v>
      </c>
      <c r="I32" s="58"/>
      <c r="J32" s="59"/>
      <c r="K32" s="56">
        <v>8679</v>
      </c>
      <c r="L32" s="58"/>
      <c r="M32" s="59"/>
      <c r="N32" s="56">
        <v>28203</v>
      </c>
      <c r="O32" s="58"/>
      <c r="P32" s="59"/>
      <c r="Q32" s="56">
        <v>8747</v>
      </c>
      <c r="R32" s="58"/>
      <c r="S32" s="59"/>
      <c r="T32" s="56">
        <v>6578</v>
      </c>
      <c r="U32" s="58"/>
      <c r="V32" s="59"/>
      <c r="W32" s="56">
        <v>17268</v>
      </c>
      <c r="X32" s="58"/>
      <c r="Y32" s="59"/>
      <c r="Z32" s="59"/>
      <c r="AA32" s="58"/>
      <c r="AB32" s="56"/>
      <c r="AC32" s="15"/>
    </row>
    <row r="33" spans="1:29">
      <c r="A33" s="59"/>
      <c r="B33" s="56">
        <v>9987</v>
      </c>
      <c r="C33" s="58"/>
      <c r="D33" s="59"/>
      <c r="E33" s="56">
        <v>10937</v>
      </c>
      <c r="F33" s="58"/>
      <c r="G33" s="59"/>
      <c r="H33" s="56">
        <v>9350</v>
      </c>
      <c r="I33" s="58"/>
      <c r="J33" s="59"/>
      <c r="K33" s="56">
        <v>9481</v>
      </c>
      <c r="L33" s="58"/>
      <c r="M33" s="59"/>
      <c r="N33" s="56">
        <v>13306</v>
      </c>
      <c r="O33" s="58"/>
      <c r="P33" s="59"/>
      <c r="Q33" s="56">
        <v>8957</v>
      </c>
      <c r="R33" s="58"/>
      <c r="S33" s="59"/>
      <c r="T33" s="56">
        <v>7184</v>
      </c>
      <c r="U33" s="58"/>
      <c r="V33" s="59"/>
      <c r="W33" s="56">
        <v>9709</v>
      </c>
      <c r="X33" s="58"/>
      <c r="Y33" s="59"/>
      <c r="Z33" s="59"/>
      <c r="AA33" s="58"/>
      <c r="AB33" s="56"/>
      <c r="AC33" s="15"/>
    </row>
    <row r="34" spans="1:29">
      <c r="A34" s="59"/>
      <c r="B34" s="15"/>
      <c r="C34" s="58"/>
      <c r="D34" s="59"/>
      <c r="E34" s="56">
        <v>13511</v>
      </c>
      <c r="F34" s="58"/>
      <c r="G34" s="59"/>
      <c r="H34" s="56">
        <v>10217</v>
      </c>
      <c r="I34" s="58"/>
      <c r="J34" s="59"/>
      <c r="K34" s="56">
        <v>9354</v>
      </c>
      <c r="L34" s="58"/>
      <c r="M34" s="59"/>
      <c r="N34" s="15"/>
      <c r="O34" s="58"/>
      <c r="P34" s="59"/>
      <c r="Q34" s="56">
        <v>9094</v>
      </c>
      <c r="R34" s="58"/>
      <c r="S34" s="59"/>
      <c r="T34" s="56">
        <v>11115</v>
      </c>
      <c r="U34" s="58"/>
      <c r="V34" s="59"/>
      <c r="W34" s="56">
        <v>8395</v>
      </c>
      <c r="X34" s="58"/>
      <c r="Y34" s="59"/>
      <c r="Z34" s="59"/>
      <c r="AA34" s="58"/>
      <c r="AB34" s="56"/>
      <c r="AC34" s="15"/>
    </row>
    <row r="35" spans="1:29">
      <c r="A35" s="59"/>
      <c r="B35" s="15"/>
      <c r="C35" s="58"/>
      <c r="D35" s="59"/>
      <c r="E35" s="15"/>
      <c r="F35" s="58"/>
      <c r="G35" s="59"/>
      <c r="H35" s="15"/>
      <c r="I35" s="58"/>
      <c r="J35" s="59"/>
      <c r="K35" s="15"/>
      <c r="L35" s="58"/>
      <c r="M35" s="59"/>
      <c r="N35" s="15"/>
      <c r="O35" s="58"/>
      <c r="P35" s="59"/>
      <c r="Q35" s="15"/>
      <c r="R35" s="58"/>
      <c r="S35" s="59"/>
      <c r="T35" s="15"/>
      <c r="U35" s="58"/>
      <c r="V35" s="59"/>
      <c r="W35" s="56">
        <v>10724</v>
      </c>
      <c r="X35" s="58"/>
      <c r="Y35" s="59"/>
      <c r="Z35" s="59"/>
      <c r="AA35" s="58"/>
      <c r="AB35" s="15"/>
      <c r="AC35" s="15"/>
    </row>
    <row r="36" spans="1:29">
      <c r="A36" s="59"/>
      <c r="B36" s="15"/>
      <c r="C36" s="58"/>
      <c r="D36" s="59"/>
      <c r="E36" s="15"/>
      <c r="F36" s="58"/>
      <c r="G36" s="59"/>
      <c r="H36" s="15"/>
      <c r="I36" s="58"/>
      <c r="J36" s="59"/>
      <c r="K36" s="15"/>
      <c r="L36" s="58"/>
      <c r="M36" s="59"/>
      <c r="N36" s="15"/>
      <c r="O36" s="58"/>
      <c r="P36" s="59"/>
      <c r="Q36" s="15"/>
      <c r="R36" s="58"/>
      <c r="S36" s="59"/>
      <c r="T36" s="15"/>
      <c r="U36" s="58"/>
      <c r="V36" s="59"/>
      <c r="W36" s="15"/>
      <c r="X36" s="58"/>
      <c r="Y36" s="59"/>
      <c r="Z36" s="59"/>
      <c r="AA36" s="58"/>
      <c r="AB36" s="15"/>
      <c r="AC36" s="15"/>
    </row>
    <row r="37" spans="1:29">
      <c r="A37" s="52"/>
      <c r="B37" s="16"/>
      <c r="C37" s="52"/>
      <c r="D37" s="52"/>
      <c r="E37" s="16"/>
      <c r="F37" s="52"/>
      <c r="G37" s="52"/>
      <c r="H37" s="16"/>
      <c r="I37" s="52"/>
      <c r="J37" s="52"/>
      <c r="K37" s="16"/>
      <c r="L37" s="52"/>
      <c r="M37" s="52"/>
      <c r="N37" s="16"/>
      <c r="O37" s="52"/>
      <c r="P37" s="52"/>
      <c r="Q37" s="16"/>
      <c r="R37" s="52"/>
      <c r="S37" s="52"/>
      <c r="T37" s="16"/>
      <c r="U37" s="52"/>
      <c r="V37" s="52"/>
      <c r="W37" s="16"/>
      <c r="X37" s="52"/>
      <c r="Y37" s="52"/>
      <c r="Z37" s="52"/>
      <c r="AA37" s="52"/>
      <c r="AB37" s="75"/>
      <c r="AC37" s="8"/>
    </row>
    <row r="38" spans="1:29">
      <c r="A38" s="59"/>
      <c r="B38" s="15">
        <v>20503</v>
      </c>
      <c r="C38" s="58"/>
      <c r="D38" s="59"/>
      <c r="E38" s="15">
        <v>14736</v>
      </c>
      <c r="F38" s="58"/>
      <c r="G38" s="59"/>
      <c r="H38" s="15">
        <v>16018</v>
      </c>
      <c r="I38" s="58"/>
      <c r="J38" s="59"/>
      <c r="K38" s="15">
        <v>14213</v>
      </c>
      <c r="L38" s="58"/>
      <c r="M38" s="59"/>
      <c r="N38" s="15">
        <v>19341</v>
      </c>
      <c r="O38" s="58"/>
      <c r="P38" s="59"/>
      <c r="Q38" s="15">
        <v>6378</v>
      </c>
      <c r="R38" s="58"/>
      <c r="S38" s="59"/>
      <c r="T38" s="15">
        <v>7988</v>
      </c>
      <c r="U38" s="58"/>
      <c r="V38" s="59"/>
      <c r="W38" s="15">
        <v>8500</v>
      </c>
      <c r="X38" s="58"/>
      <c r="Y38" s="59"/>
      <c r="Z38" s="59"/>
      <c r="AA38" s="58"/>
      <c r="AB38" s="48">
        <f>AVERAGE(A38:Z46)</f>
        <v>12713.209302325582</v>
      </c>
      <c r="AC38" s="15" t="s">
        <v>9</v>
      </c>
    </row>
    <row r="39" spans="1:29">
      <c r="A39" s="59"/>
      <c r="B39" s="15">
        <v>19628</v>
      </c>
      <c r="C39" s="58"/>
      <c r="D39" s="59"/>
      <c r="E39" s="15">
        <v>10746</v>
      </c>
      <c r="F39" s="58"/>
      <c r="G39" s="59"/>
      <c r="H39" s="15">
        <v>14373</v>
      </c>
      <c r="I39" s="58"/>
      <c r="J39" s="59"/>
      <c r="K39" s="15">
        <v>12231</v>
      </c>
      <c r="L39" s="58"/>
      <c r="M39" s="59"/>
      <c r="N39" s="15">
        <v>16215</v>
      </c>
      <c r="O39" s="58"/>
      <c r="P39" s="59"/>
      <c r="Q39" s="15">
        <v>6086</v>
      </c>
      <c r="R39" s="58"/>
      <c r="S39" s="59"/>
      <c r="T39" s="15">
        <v>6848</v>
      </c>
      <c r="U39" s="58"/>
      <c r="V39" s="59"/>
      <c r="W39" s="15">
        <v>12824</v>
      </c>
      <c r="X39" s="58"/>
      <c r="Y39" s="59"/>
      <c r="Z39" s="59"/>
      <c r="AA39" s="58"/>
      <c r="AB39" s="15"/>
      <c r="AC39" s="15"/>
    </row>
    <row r="40" spans="1:29">
      <c r="A40" s="59"/>
      <c r="B40" s="15">
        <v>22896</v>
      </c>
      <c r="C40" s="58"/>
      <c r="D40" s="59"/>
      <c r="E40" s="15">
        <v>10714</v>
      </c>
      <c r="F40" s="58"/>
      <c r="G40" s="59"/>
      <c r="H40" s="15">
        <v>14958</v>
      </c>
      <c r="I40" s="58"/>
      <c r="J40" s="59"/>
      <c r="K40" s="15">
        <v>15251</v>
      </c>
      <c r="L40" s="58"/>
      <c r="M40" s="59"/>
      <c r="N40" s="15">
        <v>22605</v>
      </c>
      <c r="O40" s="58"/>
      <c r="P40" s="59"/>
      <c r="Q40" s="15">
        <v>6382</v>
      </c>
      <c r="R40" s="58"/>
      <c r="S40" s="59"/>
      <c r="T40" s="15">
        <v>11059</v>
      </c>
      <c r="U40" s="58"/>
      <c r="V40" s="59"/>
      <c r="W40" s="15">
        <v>9444</v>
      </c>
      <c r="X40" s="58"/>
      <c r="Y40" s="59"/>
      <c r="Z40" s="59"/>
      <c r="AA40" s="58"/>
      <c r="AB40" s="15"/>
      <c r="AC40" s="15"/>
    </row>
    <row r="41" spans="1:29">
      <c r="A41" s="59"/>
      <c r="B41" s="15">
        <v>18943</v>
      </c>
      <c r="C41" s="58"/>
      <c r="D41" s="59"/>
      <c r="E41" s="15">
        <v>10246</v>
      </c>
      <c r="F41" s="58"/>
      <c r="G41" s="59"/>
      <c r="H41" s="15">
        <v>16218</v>
      </c>
      <c r="I41" s="58"/>
      <c r="J41" s="59"/>
      <c r="K41" s="15">
        <v>12277</v>
      </c>
      <c r="L41" s="58"/>
      <c r="M41" s="59"/>
      <c r="N41" s="15">
        <v>20540</v>
      </c>
      <c r="O41" s="58"/>
      <c r="P41" s="59"/>
      <c r="Q41" s="15">
        <v>6205</v>
      </c>
      <c r="R41" s="58"/>
      <c r="S41" s="59"/>
      <c r="T41" s="15">
        <v>5695</v>
      </c>
      <c r="U41" s="58"/>
      <c r="V41" s="59"/>
      <c r="W41" s="15">
        <v>10514</v>
      </c>
      <c r="X41" s="58"/>
      <c r="Y41" s="59"/>
      <c r="Z41" s="59"/>
      <c r="AA41" s="58"/>
      <c r="AB41" s="15"/>
      <c r="AC41" s="15"/>
    </row>
    <row r="42" spans="1:29">
      <c r="A42" s="59"/>
      <c r="B42" s="15">
        <v>14076</v>
      </c>
      <c r="C42" s="58"/>
      <c r="D42" s="59"/>
      <c r="E42" s="15">
        <v>14630</v>
      </c>
      <c r="F42" s="58"/>
      <c r="G42" s="59"/>
      <c r="H42" s="15">
        <v>18016</v>
      </c>
      <c r="I42" s="58"/>
      <c r="J42" s="59"/>
      <c r="K42" s="15">
        <v>13481</v>
      </c>
      <c r="L42" s="58"/>
      <c r="M42" s="59"/>
      <c r="N42" s="15">
        <v>19643</v>
      </c>
      <c r="O42" s="58"/>
      <c r="P42" s="59"/>
      <c r="Q42" s="15">
        <v>5835</v>
      </c>
      <c r="R42" s="58"/>
      <c r="S42" s="59"/>
      <c r="T42" s="15">
        <v>5415</v>
      </c>
      <c r="U42" s="58"/>
      <c r="V42" s="59"/>
      <c r="W42" s="15">
        <v>13218</v>
      </c>
      <c r="X42" s="58"/>
      <c r="Y42" s="59"/>
      <c r="Z42" s="59"/>
      <c r="AA42" s="58"/>
      <c r="AB42" s="15"/>
      <c r="AC42" s="15"/>
    </row>
    <row r="43" spans="1:29">
      <c r="A43" s="59"/>
      <c r="B43" s="15"/>
      <c r="C43" s="58"/>
      <c r="D43" s="59"/>
      <c r="E43" s="15"/>
      <c r="F43" s="58"/>
      <c r="G43" s="59"/>
      <c r="H43" s="15"/>
      <c r="I43" s="58"/>
      <c r="J43" s="59"/>
      <c r="K43" s="15"/>
      <c r="L43" s="58"/>
      <c r="M43" s="59"/>
      <c r="N43" s="15"/>
      <c r="O43" s="58"/>
      <c r="P43" s="59"/>
      <c r="Q43" s="15"/>
      <c r="R43" s="58"/>
      <c r="S43" s="59"/>
      <c r="T43" s="15">
        <v>5542</v>
      </c>
      <c r="U43" s="58"/>
      <c r="V43" s="59"/>
      <c r="W43" s="15"/>
      <c r="X43" s="58"/>
      <c r="Y43" s="59"/>
      <c r="Z43" s="59"/>
      <c r="AA43" s="58"/>
      <c r="AB43" s="15"/>
      <c r="AC43" s="15"/>
    </row>
    <row r="44" spans="1:29">
      <c r="A44" s="59"/>
      <c r="B44" s="15"/>
      <c r="C44" s="58"/>
      <c r="D44" s="59"/>
      <c r="E44" s="15"/>
      <c r="F44" s="58"/>
      <c r="G44" s="59"/>
      <c r="H44" s="15"/>
      <c r="I44" s="58"/>
      <c r="J44" s="59"/>
      <c r="K44" s="15"/>
      <c r="L44" s="58"/>
      <c r="M44" s="59"/>
      <c r="N44" s="15"/>
      <c r="O44" s="58"/>
      <c r="P44" s="59"/>
      <c r="Q44" s="15"/>
      <c r="R44" s="58"/>
      <c r="S44" s="59"/>
      <c r="T44" s="15"/>
      <c r="U44" s="58"/>
      <c r="V44" s="59"/>
      <c r="W44" s="15"/>
      <c r="X44" s="58"/>
      <c r="Y44" s="59"/>
      <c r="Z44" s="15" t="s">
        <v>116</v>
      </c>
      <c r="AA44" s="58"/>
      <c r="AB44" s="60"/>
      <c r="AC44" s="15"/>
    </row>
    <row r="45" spans="1:29">
      <c r="A45" s="59"/>
      <c r="B45" s="15"/>
      <c r="C45" s="58"/>
      <c r="D45" s="59"/>
      <c r="E45" s="15"/>
      <c r="F45" s="58"/>
      <c r="G45" s="59"/>
      <c r="H45" s="15"/>
      <c r="I45" s="58"/>
      <c r="J45" s="59"/>
      <c r="K45" s="15"/>
      <c r="L45" s="58"/>
      <c r="M45" s="59"/>
      <c r="N45" s="15"/>
      <c r="O45" s="58"/>
      <c r="P45" s="59"/>
      <c r="Q45" s="15"/>
      <c r="R45" s="58"/>
      <c r="S45" s="59"/>
      <c r="T45" s="15">
        <v>9400</v>
      </c>
      <c r="U45" s="58"/>
      <c r="V45" s="59"/>
      <c r="W45" s="15"/>
      <c r="X45" s="58"/>
      <c r="Y45" s="59"/>
      <c r="Z45" s="15"/>
      <c r="AA45" s="58"/>
      <c r="AB45" s="60"/>
      <c r="AC45" s="15"/>
    </row>
    <row r="46" spans="1:29">
      <c r="A46" s="59"/>
      <c r="B46" s="15"/>
      <c r="C46" s="58"/>
      <c r="D46" s="59"/>
      <c r="E46" s="15"/>
      <c r="F46" s="58"/>
      <c r="G46" s="59"/>
      <c r="H46" s="15"/>
      <c r="I46" s="58"/>
      <c r="J46" s="59"/>
      <c r="K46" s="15"/>
      <c r="L46" s="58"/>
      <c r="M46" s="59"/>
      <c r="N46" s="15"/>
      <c r="O46" s="58"/>
      <c r="P46" s="59"/>
      <c r="Q46" s="15"/>
      <c r="R46" s="58"/>
      <c r="S46" s="59"/>
      <c r="T46" s="15">
        <v>6837</v>
      </c>
      <c r="U46" s="58"/>
      <c r="V46" s="59"/>
      <c r="W46" s="15"/>
      <c r="X46" s="58"/>
      <c r="Y46" s="59"/>
      <c r="Z46" s="15"/>
      <c r="AA46" s="58"/>
      <c r="AB46" s="60"/>
      <c r="AC46" s="15"/>
    </row>
    <row r="47" spans="1:29">
      <c r="A47" s="8"/>
      <c r="B47" s="16"/>
      <c r="C47" s="52"/>
      <c r="D47" s="8"/>
      <c r="E47" s="16"/>
      <c r="F47" s="52"/>
      <c r="G47" s="8"/>
      <c r="H47" s="16"/>
      <c r="I47" s="52"/>
      <c r="J47" s="8"/>
      <c r="K47" s="16"/>
      <c r="L47" s="52"/>
      <c r="M47" s="8"/>
      <c r="N47" s="16"/>
      <c r="O47" s="52"/>
      <c r="P47" s="8"/>
      <c r="Q47" s="16"/>
      <c r="R47" s="52"/>
      <c r="S47" s="8"/>
      <c r="T47" s="16"/>
      <c r="U47" s="52"/>
      <c r="V47" s="8"/>
      <c r="W47" s="16"/>
      <c r="X47" s="52"/>
      <c r="Y47" s="52"/>
      <c r="Z47" s="16"/>
      <c r="AA47" s="52"/>
      <c r="AB47" s="52"/>
      <c r="AC47" s="8"/>
    </row>
    <row r="48" spans="1:29">
      <c r="A48" s="38">
        <v>14644</v>
      </c>
      <c r="B48" s="15"/>
      <c r="C48" s="7"/>
      <c r="D48" s="38">
        <v>6389</v>
      </c>
      <c r="E48" s="15"/>
      <c r="F48" s="7"/>
      <c r="G48" s="38">
        <v>3394</v>
      </c>
      <c r="H48" s="15"/>
      <c r="I48" s="7"/>
      <c r="J48" s="38">
        <v>3384</v>
      </c>
      <c r="K48" s="15"/>
      <c r="L48" s="7"/>
      <c r="M48" s="38">
        <v>8611</v>
      </c>
      <c r="N48" s="15"/>
      <c r="O48" s="7"/>
      <c r="P48" s="38">
        <v>4002</v>
      </c>
      <c r="Q48" s="15"/>
      <c r="R48" s="7"/>
      <c r="S48" s="38">
        <v>6877</v>
      </c>
      <c r="T48" s="15"/>
      <c r="U48" s="7"/>
      <c r="V48" s="38">
        <v>6327</v>
      </c>
      <c r="W48" s="15"/>
      <c r="X48" s="7"/>
      <c r="Y48" s="38"/>
      <c r="Z48" s="38"/>
      <c r="AA48" s="7"/>
      <c r="AB48" s="48">
        <f>AVERAGE(A48:Z54)</f>
        <v>7478.458333333333</v>
      </c>
      <c r="AC48" s="38" t="s">
        <v>10</v>
      </c>
    </row>
    <row r="49" spans="1:29">
      <c r="A49" s="38">
        <v>9263</v>
      </c>
      <c r="B49" s="15"/>
      <c r="C49" s="7"/>
      <c r="D49" s="38">
        <v>5915</v>
      </c>
      <c r="E49" s="15"/>
      <c r="F49" s="7"/>
      <c r="G49" s="38">
        <v>3353</v>
      </c>
      <c r="H49" s="15"/>
      <c r="I49" s="7"/>
      <c r="J49" s="38">
        <v>2617</v>
      </c>
      <c r="K49" s="15"/>
      <c r="L49" s="7"/>
      <c r="M49" s="38">
        <v>10115</v>
      </c>
      <c r="N49" s="15"/>
      <c r="O49" s="7"/>
      <c r="P49" s="38">
        <v>3647</v>
      </c>
      <c r="Q49" s="15"/>
      <c r="R49" s="7"/>
      <c r="S49" s="38">
        <v>7917</v>
      </c>
      <c r="T49" s="15"/>
      <c r="U49" s="7"/>
      <c r="V49" s="38">
        <v>8329</v>
      </c>
      <c r="W49" s="15"/>
      <c r="X49" s="7"/>
      <c r="Y49" s="38"/>
      <c r="Z49" s="38"/>
      <c r="AA49" s="7"/>
      <c r="AB49" s="38"/>
      <c r="AC49" s="38"/>
    </row>
    <row r="50" spans="1:29">
      <c r="A50" s="38">
        <v>27929</v>
      </c>
      <c r="B50" s="15"/>
      <c r="C50" s="7"/>
      <c r="D50" s="38">
        <v>4776</v>
      </c>
      <c r="E50" s="15"/>
      <c r="F50" s="7"/>
      <c r="G50" s="38">
        <v>3408</v>
      </c>
      <c r="H50" s="15"/>
      <c r="I50" s="7"/>
      <c r="J50" s="38">
        <v>2660</v>
      </c>
      <c r="K50" s="15"/>
      <c r="L50" s="7"/>
      <c r="M50" s="38">
        <v>16703</v>
      </c>
      <c r="N50" s="15"/>
      <c r="O50" s="7"/>
      <c r="P50" s="38">
        <v>3691</v>
      </c>
      <c r="Q50" s="15"/>
      <c r="R50" s="7"/>
      <c r="S50" s="38">
        <v>7203</v>
      </c>
      <c r="T50" s="15"/>
      <c r="U50" s="7"/>
      <c r="V50" s="38">
        <v>6137</v>
      </c>
      <c r="W50" s="15"/>
      <c r="X50" s="7"/>
      <c r="Y50" s="38"/>
      <c r="Z50" s="38"/>
      <c r="AA50" s="7"/>
      <c r="AB50" s="38"/>
      <c r="AC50" s="38"/>
    </row>
    <row r="51" spans="1:29">
      <c r="A51" s="38">
        <v>6985</v>
      </c>
      <c r="B51" s="15"/>
      <c r="C51" s="7"/>
      <c r="D51" s="38">
        <v>5576</v>
      </c>
      <c r="E51" s="15"/>
      <c r="F51" s="7"/>
      <c r="G51" s="38">
        <v>3682</v>
      </c>
      <c r="H51" s="15"/>
      <c r="I51" s="7"/>
      <c r="J51" s="38">
        <v>2736</v>
      </c>
      <c r="K51" s="15"/>
      <c r="L51" s="7"/>
      <c r="M51" s="38">
        <v>15432</v>
      </c>
      <c r="N51" s="15"/>
      <c r="O51" s="7"/>
      <c r="P51" s="38">
        <v>3760</v>
      </c>
      <c r="Q51" s="15"/>
      <c r="R51" s="7"/>
      <c r="S51" s="38">
        <v>7700</v>
      </c>
      <c r="T51" s="15"/>
      <c r="U51" s="7"/>
      <c r="V51" s="38">
        <v>12423</v>
      </c>
      <c r="W51" s="15"/>
      <c r="X51" s="7"/>
      <c r="Y51" s="38"/>
      <c r="Z51" s="38"/>
      <c r="AA51" s="7"/>
      <c r="AB51" s="38"/>
      <c r="AC51" s="38"/>
    </row>
    <row r="52" spans="1:29">
      <c r="A52" s="38">
        <v>10614</v>
      </c>
      <c r="B52" s="15"/>
      <c r="C52" s="7"/>
      <c r="D52" s="38">
        <v>4803</v>
      </c>
      <c r="E52" s="15"/>
      <c r="F52" s="7"/>
      <c r="G52" s="38">
        <v>3664</v>
      </c>
      <c r="H52" s="15"/>
      <c r="I52" s="7"/>
      <c r="J52" s="38">
        <v>3025</v>
      </c>
      <c r="K52" s="15"/>
      <c r="L52" s="7"/>
      <c r="M52" s="38">
        <v>15721</v>
      </c>
      <c r="N52" s="15"/>
      <c r="O52" s="7"/>
      <c r="P52" s="38">
        <v>3821</v>
      </c>
      <c r="Q52" s="15"/>
      <c r="R52" s="7"/>
      <c r="S52" s="38">
        <v>7748</v>
      </c>
      <c r="T52" s="15"/>
      <c r="U52" s="7"/>
      <c r="V52" s="38">
        <v>6234</v>
      </c>
      <c r="W52" s="15"/>
      <c r="X52" s="7"/>
      <c r="Y52" s="38"/>
      <c r="Z52" s="38"/>
      <c r="AA52" s="7"/>
      <c r="AB52" s="38"/>
      <c r="AC52" s="38"/>
    </row>
    <row r="53" spans="1:29">
      <c r="A53" s="38">
        <v>19813</v>
      </c>
      <c r="B53" s="15"/>
      <c r="C53" s="7"/>
      <c r="D53" s="38">
        <v>6142</v>
      </c>
      <c r="E53" s="15"/>
      <c r="F53" s="7"/>
      <c r="G53" s="38"/>
      <c r="H53" s="15"/>
      <c r="I53" s="7"/>
      <c r="J53" s="38">
        <v>3116</v>
      </c>
      <c r="K53" s="15"/>
      <c r="L53" s="7"/>
      <c r="M53" s="38">
        <v>15698</v>
      </c>
      <c r="N53" s="15"/>
      <c r="O53" s="7"/>
      <c r="P53" s="38">
        <v>3855</v>
      </c>
      <c r="Q53" s="15"/>
      <c r="R53" s="7"/>
      <c r="S53" s="38">
        <v>8326</v>
      </c>
      <c r="T53" s="15"/>
      <c r="U53" s="7"/>
      <c r="V53" s="38"/>
      <c r="W53" s="15"/>
      <c r="X53" s="7"/>
      <c r="Y53" s="38"/>
      <c r="Z53" s="38"/>
      <c r="AA53" s="7"/>
      <c r="AB53" s="48"/>
      <c r="AC53" s="38"/>
    </row>
    <row r="54" spans="1:29">
      <c r="A54" s="38"/>
      <c r="B54" s="15"/>
      <c r="C54" s="7"/>
      <c r="D54" s="38"/>
      <c r="E54" s="15"/>
      <c r="F54" s="7"/>
      <c r="G54" s="38"/>
      <c r="H54" s="15"/>
      <c r="I54" s="7"/>
      <c r="J54" s="38"/>
      <c r="K54" s="15"/>
      <c r="L54" s="7"/>
      <c r="M54" s="38"/>
      <c r="N54" s="15"/>
      <c r="O54" s="7"/>
      <c r="P54" s="38">
        <v>3767</v>
      </c>
      <c r="Q54" s="15"/>
      <c r="R54" s="7"/>
      <c r="S54" s="38">
        <v>7034</v>
      </c>
      <c r="T54" s="15"/>
      <c r="U54" s="7"/>
      <c r="V54" s="38"/>
      <c r="W54" s="15"/>
      <c r="X54" s="7"/>
      <c r="Y54" s="38"/>
      <c r="Z54" s="38"/>
      <c r="AA54" s="7"/>
      <c r="AB54" s="48"/>
      <c r="AC54" s="38"/>
    </row>
    <row r="55" spans="1:29">
      <c r="A55" s="8"/>
      <c r="B55" s="16"/>
      <c r="C55" s="52"/>
      <c r="D55" s="8"/>
      <c r="E55" s="16"/>
      <c r="F55" s="52"/>
      <c r="G55" s="8"/>
      <c r="H55" s="16"/>
      <c r="I55" s="52"/>
      <c r="J55" s="8"/>
      <c r="K55" s="16"/>
      <c r="L55" s="52"/>
      <c r="M55" s="8"/>
      <c r="N55" s="16"/>
      <c r="O55" s="52"/>
      <c r="P55" s="8"/>
      <c r="Q55" s="16"/>
      <c r="R55" s="52"/>
      <c r="S55" s="8"/>
      <c r="T55" s="16"/>
      <c r="U55" s="52"/>
      <c r="V55" s="8"/>
      <c r="W55" s="16"/>
      <c r="X55" s="52"/>
      <c r="Y55" s="8"/>
      <c r="Z55" s="8"/>
      <c r="AA55" s="52"/>
      <c r="AB55" s="52"/>
      <c r="AC55" s="8"/>
    </row>
    <row r="56" spans="1:29">
      <c r="A56" s="38">
        <v>12839</v>
      </c>
      <c r="B56" s="15"/>
      <c r="C56" s="7"/>
      <c r="D56" s="38">
        <v>9679</v>
      </c>
      <c r="E56" s="15"/>
      <c r="F56" s="7"/>
      <c r="G56" s="38">
        <v>5952</v>
      </c>
      <c r="H56" s="15"/>
      <c r="I56" s="7"/>
      <c r="J56" s="38">
        <v>5839</v>
      </c>
      <c r="K56" s="15"/>
      <c r="L56" s="7"/>
      <c r="M56" s="38">
        <v>16458</v>
      </c>
      <c r="N56" s="15"/>
      <c r="O56" s="7"/>
      <c r="P56" s="38">
        <v>4535</v>
      </c>
      <c r="Q56" s="15"/>
      <c r="R56" s="7"/>
      <c r="S56" s="38">
        <v>5865</v>
      </c>
      <c r="T56" s="15"/>
      <c r="U56" s="7"/>
      <c r="V56" s="38">
        <v>4306</v>
      </c>
      <c r="W56" s="15"/>
      <c r="X56" s="7"/>
      <c r="Y56" s="38">
        <v>8024</v>
      </c>
      <c r="Z56" s="38"/>
      <c r="AA56" s="7"/>
      <c r="AB56" s="48">
        <f>AVERAGE(A56:Z64)</f>
        <v>8791.4736842105267</v>
      </c>
      <c r="AC56" s="38" t="s">
        <v>11</v>
      </c>
    </row>
    <row r="57" spans="1:29">
      <c r="A57" s="38">
        <v>9055</v>
      </c>
      <c r="B57" s="15"/>
      <c r="C57" s="7"/>
      <c r="D57" s="38">
        <v>11755</v>
      </c>
      <c r="E57" s="15"/>
      <c r="F57" s="7"/>
      <c r="G57" s="38">
        <v>6146</v>
      </c>
      <c r="H57" s="15"/>
      <c r="I57" s="7"/>
      <c r="J57" s="38">
        <v>5204</v>
      </c>
      <c r="K57" s="15"/>
      <c r="L57" s="7"/>
      <c r="M57" s="38">
        <v>9810</v>
      </c>
      <c r="N57" s="15"/>
      <c r="O57" s="7"/>
      <c r="P57" s="38">
        <v>4726</v>
      </c>
      <c r="Q57" s="15"/>
      <c r="R57" s="7"/>
      <c r="S57" s="38">
        <v>6358</v>
      </c>
      <c r="T57" s="15"/>
      <c r="U57" s="7"/>
      <c r="V57" s="38">
        <v>5581</v>
      </c>
      <c r="W57" s="15"/>
      <c r="X57" s="7"/>
      <c r="Y57" s="38">
        <v>9390</v>
      </c>
      <c r="Z57" s="38"/>
      <c r="AA57" s="7"/>
      <c r="AB57" s="48"/>
      <c r="AC57" s="38"/>
    </row>
    <row r="58" spans="1:29">
      <c r="A58" s="38">
        <v>25906</v>
      </c>
      <c r="B58" s="15"/>
      <c r="C58" s="7"/>
      <c r="D58" s="38">
        <v>10040</v>
      </c>
      <c r="E58" s="15"/>
      <c r="F58" s="7"/>
      <c r="G58" s="38">
        <v>5466</v>
      </c>
      <c r="H58" s="15"/>
      <c r="I58" s="7"/>
      <c r="J58" s="38">
        <v>5260</v>
      </c>
      <c r="K58" s="15"/>
      <c r="L58" s="7"/>
      <c r="M58" s="38">
        <v>10552</v>
      </c>
      <c r="N58" s="15"/>
      <c r="O58" s="7"/>
      <c r="P58" s="38">
        <v>4861</v>
      </c>
      <c r="Q58" s="15"/>
      <c r="R58" s="7"/>
      <c r="S58" s="38">
        <v>5902</v>
      </c>
      <c r="T58" s="15"/>
      <c r="U58" s="7"/>
      <c r="V58" s="38">
        <v>4400</v>
      </c>
      <c r="W58" s="15"/>
      <c r="X58" s="7"/>
      <c r="Y58" s="38">
        <v>15328</v>
      </c>
      <c r="Z58" s="38"/>
      <c r="AA58" s="7"/>
      <c r="AB58" s="48"/>
      <c r="AC58" s="38"/>
    </row>
    <row r="59" spans="1:29">
      <c r="A59" s="38">
        <v>32128</v>
      </c>
      <c r="B59" s="15"/>
      <c r="C59" s="7"/>
      <c r="D59" s="38">
        <v>8617</v>
      </c>
      <c r="E59" s="15"/>
      <c r="F59" s="7"/>
      <c r="G59" s="38">
        <v>5444</v>
      </c>
      <c r="H59" s="15"/>
      <c r="I59" s="7"/>
      <c r="J59" s="38">
        <v>5152</v>
      </c>
      <c r="K59" s="15"/>
      <c r="L59" s="7"/>
      <c r="M59" s="38">
        <v>11422</v>
      </c>
      <c r="N59" s="15"/>
      <c r="O59" s="7"/>
      <c r="P59" s="38">
        <v>4480</v>
      </c>
      <c r="Q59" s="15"/>
      <c r="R59" s="7"/>
      <c r="S59" s="38">
        <v>6795</v>
      </c>
      <c r="T59" s="15"/>
      <c r="U59" s="7"/>
      <c r="V59" s="38">
        <v>6020</v>
      </c>
      <c r="W59" s="15"/>
      <c r="X59" s="7"/>
      <c r="Y59" s="38">
        <v>10801</v>
      </c>
      <c r="Z59" s="38"/>
      <c r="AA59" s="7"/>
      <c r="AB59" s="48"/>
      <c r="AC59" s="38"/>
    </row>
    <row r="60" spans="1:29">
      <c r="A60" s="38">
        <v>14088</v>
      </c>
      <c r="B60" s="15"/>
      <c r="C60" s="7"/>
      <c r="D60" s="38">
        <v>7863</v>
      </c>
      <c r="E60" s="15"/>
      <c r="F60" s="7"/>
      <c r="G60" s="38">
        <v>5382</v>
      </c>
      <c r="H60" s="15"/>
      <c r="I60" s="7"/>
      <c r="J60" s="38">
        <v>5247</v>
      </c>
      <c r="K60" s="15"/>
      <c r="L60" s="7"/>
      <c r="M60" s="38">
        <v>9782</v>
      </c>
      <c r="N60" s="15"/>
      <c r="O60" s="7"/>
      <c r="P60" s="38">
        <v>4845</v>
      </c>
      <c r="Q60" s="15"/>
      <c r="R60" s="7"/>
      <c r="S60" s="38">
        <v>7033</v>
      </c>
      <c r="T60" s="15"/>
      <c r="U60" s="7"/>
      <c r="V60" s="38">
        <v>5546</v>
      </c>
      <c r="W60" s="15"/>
      <c r="X60" s="7"/>
      <c r="Y60" s="38">
        <v>12445</v>
      </c>
      <c r="Z60" s="38"/>
      <c r="AA60" s="7"/>
      <c r="AB60" s="48"/>
      <c r="AC60" s="38"/>
    </row>
    <row r="61" spans="1:29">
      <c r="A61" s="38">
        <v>16675</v>
      </c>
      <c r="B61" s="15"/>
      <c r="C61" s="7"/>
      <c r="D61" s="38">
        <v>12301</v>
      </c>
      <c r="E61" s="15"/>
      <c r="F61" s="7"/>
      <c r="G61" s="38">
        <v>5815</v>
      </c>
      <c r="H61" s="15"/>
      <c r="I61" s="7"/>
      <c r="J61" s="38">
        <v>5922</v>
      </c>
      <c r="K61" s="15"/>
      <c r="L61" s="7"/>
      <c r="M61" s="38">
        <v>11287</v>
      </c>
      <c r="N61" s="15"/>
      <c r="O61" s="7"/>
      <c r="P61" s="38">
        <v>4977</v>
      </c>
      <c r="Q61" s="15"/>
      <c r="R61" s="7"/>
      <c r="S61" s="38"/>
      <c r="T61" s="15"/>
      <c r="U61" s="7"/>
      <c r="V61" s="38">
        <v>6296</v>
      </c>
      <c r="W61" s="15"/>
      <c r="X61" s="7"/>
      <c r="Y61" s="38">
        <v>10883</v>
      </c>
      <c r="Z61" s="38"/>
      <c r="AA61" s="7"/>
      <c r="AB61" s="48"/>
      <c r="AC61" s="38"/>
    </row>
    <row r="62" spans="1:29">
      <c r="A62" s="38"/>
      <c r="B62" s="15"/>
      <c r="C62" s="7"/>
      <c r="D62" s="38"/>
      <c r="E62" s="15"/>
      <c r="F62" s="7"/>
      <c r="G62" s="38"/>
      <c r="H62" s="15"/>
      <c r="I62" s="7"/>
      <c r="J62" s="38"/>
      <c r="K62" s="15"/>
      <c r="L62" s="7"/>
      <c r="M62" s="38">
        <v>17537</v>
      </c>
      <c r="N62" s="15"/>
      <c r="O62" s="7"/>
      <c r="P62" s="38"/>
      <c r="Q62" s="15"/>
      <c r="R62" s="7"/>
      <c r="S62" s="38"/>
      <c r="T62" s="15"/>
      <c r="U62" s="7"/>
      <c r="V62" s="38">
        <v>4799</v>
      </c>
      <c r="W62" s="15"/>
      <c r="X62" s="7"/>
      <c r="Y62" s="38"/>
      <c r="Z62" s="38"/>
      <c r="AA62" s="7"/>
      <c r="AB62" s="48"/>
      <c r="AC62" s="38"/>
    </row>
    <row r="63" spans="1:29">
      <c r="A63" s="38"/>
      <c r="B63" s="15"/>
      <c r="C63" s="7"/>
      <c r="D63" s="38"/>
      <c r="E63" s="15"/>
      <c r="F63" s="7"/>
      <c r="G63" s="38"/>
      <c r="H63" s="15"/>
      <c r="I63" s="7"/>
      <c r="J63" s="38"/>
      <c r="K63" s="15"/>
      <c r="L63" s="7"/>
      <c r="M63" s="38"/>
      <c r="N63" s="15"/>
      <c r="O63" s="7"/>
      <c r="P63" s="38"/>
      <c r="Q63" s="15"/>
      <c r="R63" s="7"/>
      <c r="S63" s="38"/>
      <c r="T63" s="15"/>
      <c r="U63" s="7"/>
      <c r="V63" s="38">
        <v>6738</v>
      </c>
      <c r="W63" s="15"/>
      <c r="X63" s="7"/>
      <c r="Y63" s="38"/>
      <c r="Z63" s="38"/>
      <c r="AA63" s="7"/>
      <c r="AB63" s="48"/>
      <c r="AC63" s="38"/>
    </row>
    <row r="64" spans="1:29">
      <c r="A64" s="38"/>
      <c r="B64" s="15"/>
      <c r="C64" s="7"/>
      <c r="D64" s="38"/>
      <c r="E64" s="15"/>
      <c r="F64" s="7"/>
      <c r="G64" s="38"/>
      <c r="H64" s="15"/>
      <c r="I64" s="7"/>
      <c r="J64" s="38"/>
      <c r="K64" s="15"/>
      <c r="L64" s="7"/>
      <c r="M64" s="38"/>
      <c r="N64" s="15"/>
      <c r="O64" s="7"/>
      <c r="P64" s="38"/>
      <c r="Q64" s="15"/>
      <c r="R64" s="7"/>
      <c r="S64" s="38"/>
      <c r="T64" s="15"/>
      <c r="U64" s="7"/>
      <c r="V64" s="38">
        <v>5557</v>
      </c>
      <c r="W64" s="15"/>
      <c r="X64" s="7"/>
      <c r="Y64" s="38"/>
      <c r="Z64" s="38"/>
      <c r="AA64" s="7"/>
      <c r="AB64" s="48"/>
      <c r="AC64" s="38"/>
    </row>
    <row r="65" spans="1:29">
      <c r="A65" s="42"/>
      <c r="B65" s="75"/>
      <c r="C65" s="42"/>
      <c r="D65" s="42"/>
      <c r="E65" s="75"/>
      <c r="F65" s="42"/>
      <c r="G65" s="42"/>
      <c r="H65" s="75"/>
      <c r="I65" s="42"/>
      <c r="J65" s="42"/>
      <c r="K65" s="75"/>
      <c r="L65" s="42"/>
      <c r="M65" s="42"/>
      <c r="N65" s="75"/>
      <c r="O65" s="42"/>
      <c r="P65" s="42"/>
      <c r="Q65" s="75"/>
      <c r="R65" s="42"/>
      <c r="S65" s="42"/>
      <c r="T65" s="75"/>
      <c r="U65" s="42"/>
      <c r="V65" s="42"/>
      <c r="W65" s="75"/>
      <c r="X65" s="42"/>
      <c r="Y65" s="42"/>
      <c r="Z65" s="75"/>
      <c r="AA65" s="42"/>
      <c r="AB65" s="42"/>
      <c r="AC65" s="8"/>
    </row>
    <row r="66" spans="1:29">
      <c r="A66" s="48">
        <v>15293</v>
      </c>
      <c r="B66" s="15"/>
      <c r="C66" s="7"/>
      <c r="D66" s="48">
        <v>10673</v>
      </c>
      <c r="E66" s="15"/>
      <c r="F66" s="7"/>
      <c r="G66" s="48">
        <v>16418</v>
      </c>
      <c r="H66" s="15"/>
      <c r="I66" s="7"/>
      <c r="J66" s="48">
        <v>12931</v>
      </c>
      <c r="K66" s="15"/>
      <c r="L66" s="7"/>
      <c r="M66" s="48">
        <v>23871</v>
      </c>
      <c r="N66" s="15"/>
      <c r="O66" s="7"/>
      <c r="P66" s="48">
        <v>7556</v>
      </c>
      <c r="Q66" s="15"/>
      <c r="R66" s="7"/>
      <c r="S66" s="48">
        <v>12300</v>
      </c>
      <c r="T66" s="15"/>
      <c r="U66" s="7"/>
      <c r="V66" s="48">
        <v>7956</v>
      </c>
      <c r="W66" s="15"/>
      <c r="X66" s="7"/>
      <c r="Y66" s="48">
        <v>14845</v>
      </c>
      <c r="Z66" s="15"/>
      <c r="AA66" s="7"/>
      <c r="AB66" s="48">
        <f>AVERAGE(A66:Z73)</f>
        <v>13477.061224489797</v>
      </c>
      <c r="AC66" s="38" t="s">
        <v>12</v>
      </c>
    </row>
    <row r="67" spans="1:29">
      <c r="A67" s="48">
        <v>13433</v>
      </c>
      <c r="B67" s="15"/>
      <c r="C67" s="7"/>
      <c r="D67" s="48">
        <v>10540</v>
      </c>
      <c r="E67" s="15"/>
      <c r="F67" s="7"/>
      <c r="G67" s="48">
        <v>16175</v>
      </c>
      <c r="H67" s="15"/>
      <c r="I67" s="7"/>
      <c r="J67" s="48">
        <v>14520</v>
      </c>
      <c r="K67" s="15"/>
      <c r="L67" s="7"/>
      <c r="M67" s="48">
        <v>22756</v>
      </c>
      <c r="N67" s="15"/>
      <c r="O67" s="7"/>
      <c r="P67" s="48">
        <v>7283</v>
      </c>
      <c r="Q67" s="15"/>
      <c r="R67" s="7"/>
      <c r="S67" s="48">
        <v>10628</v>
      </c>
      <c r="T67" s="15"/>
      <c r="U67" s="7"/>
      <c r="V67" s="48">
        <v>9125</v>
      </c>
      <c r="W67" s="15"/>
      <c r="X67" s="7"/>
      <c r="Y67" s="48">
        <v>12601</v>
      </c>
      <c r="Z67" s="15"/>
      <c r="AA67" s="7"/>
      <c r="AB67" s="48"/>
      <c r="AC67" s="38"/>
    </row>
    <row r="68" spans="1:29">
      <c r="A68" s="48">
        <v>16391</v>
      </c>
      <c r="B68" s="15"/>
      <c r="C68" s="7"/>
      <c r="D68" s="48">
        <v>9366</v>
      </c>
      <c r="E68" s="15"/>
      <c r="F68" s="7"/>
      <c r="G68" s="48">
        <v>15701</v>
      </c>
      <c r="H68" s="15"/>
      <c r="I68" s="7"/>
      <c r="J68" s="48">
        <v>11933</v>
      </c>
      <c r="K68" s="15"/>
      <c r="L68" s="7"/>
      <c r="M68" s="48">
        <v>26383</v>
      </c>
      <c r="N68" s="15"/>
      <c r="O68" s="7"/>
      <c r="P68" s="48">
        <v>7186</v>
      </c>
      <c r="Q68" s="15"/>
      <c r="R68" s="7"/>
      <c r="S68" s="48">
        <v>8853</v>
      </c>
      <c r="T68" s="15"/>
      <c r="U68" s="7"/>
      <c r="V68" s="48">
        <v>9212</v>
      </c>
      <c r="W68" s="15"/>
      <c r="X68" s="7"/>
      <c r="Y68" s="48">
        <v>15860</v>
      </c>
      <c r="Z68" s="15"/>
      <c r="AA68" s="7"/>
      <c r="AB68" s="48"/>
      <c r="AC68" s="38"/>
    </row>
    <row r="69" spans="1:29">
      <c r="A69" s="48">
        <v>14221</v>
      </c>
      <c r="B69" s="15"/>
      <c r="C69" s="7"/>
      <c r="D69" s="48">
        <v>10661</v>
      </c>
      <c r="E69" s="15"/>
      <c r="F69" s="7"/>
      <c r="G69" s="48">
        <v>16106</v>
      </c>
      <c r="H69" s="15"/>
      <c r="I69" s="7"/>
      <c r="J69" s="48">
        <v>10661</v>
      </c>
      <c r="K69" s="15"/>
      <c r="L69" s="7"/>
      <c r="M69" s="48">
        <v>24433</v>
      </c>
      <c r="N69" s="15"/>
      <c r="O69" s="7"/>
      <c r="P69" s="48">
        <v>7719</v>
      </c>
      <c r="Q69" s="15"/>
      <c r="R69" s="7"/>
      <c r="S69" s="48">
        <v>9628</v>
      </c>
      <c r="T69" s="15"/>
      <c r="U69" s="7"/>
      <c r="V69" s="48">
        <v>10506</v>
      </c>
      <c r="W69" s="15"/>
      <c r="X69" s="7"/>
      <c r="Y69" s="48">
        <v>16728</v>
      </c>
      <c r="Z69" s="15"/>
      <c r="AA69" s="7"/>
      <c r="AB69" s="48"/>
      <c r="AC69" s="38"/>
    </row>
    <row r="70" spans="1:29">
      <c r="A70" s="48">
        <v>14715</v>
      </c>
      <c r="B70" s="15"/>
      <c r="C70" s="7"/>
      <c r="D70" s="48">
        <v>11861</v>
      </c>
      <c r="E70" s="15"/>
      <c r="F70" s="7"/>
      <c r="G70" s="48">
        <v>14091</v>
      </c>
      <c r="H70" s="15"/>
      <c r="I70" s="7"/>
      <c r="J70" s="48">
        <v>10558</v>
      </c>
      <c r="K70" s="15"/>
      <c r="L70" s="7"/>
      <c r="M70" s="48">
        <v>26266</v>
      </c>
      <c r="N70" s="15"/>
      <c r="O70" s="7"/>
      <c r="P70" s="48">
        <v>7610</v>
      </c>
      <c r="Q70" s="15"/>
      <c r="R70" s="7"/>
      <c r="S70" s="48">
        <v>8886</v>
      </c>
      <c r="T70" s="15"/>
      <c r="U70" s="7"/>
      <c r="V70" s="48">
        <v>11383</v>
      </c>
      <c r="W70" s="15"/>
      <c r="X70" s="7"/>
      <c r="Y70" s="48">
        <v>22426</v>
      </c>
      <c r="Z70" s="15"/>
      <c r="AA70" s="7"/>
      <c r="AB70" s="48"/>
      <c r="AC70" s="38"/>
    </row>
    <row r="71" spans="1:29">
      <c r="A71" s="38"/>
      <c r="B71" s="15"/>
      <c r="C71" s="7"/>
      <c r="D71" s="48">
        <v>10873</v>
      </c>
      <c r="E71" s="15"/>
      <c r="F71" s="7"/>
      <c r="G71" s="48">
        <v>15753</v>
      </c>
      <c r="H71" s="15"/>
      <c r="I71" s="7"/>
      <c r="J71" s="38"/>
      <c r="K71" s="15"/>
      <c r="L71" s="7"/>
      <c r="M71" s="38"/>
      <c r="N71" s="15"/>
      <c r="O71" s="7"/>
      <c r="P71" s="38"/>
      <c r="Q71" s="15"/>
      <c r="R71" s="7"/>
      <c r="S71" s="48">
        <v>7502</v>
      </c>
      <c r="T71" s="15"/>
      <c r="U71" s="7"/>
      <c r="V71" s="38"/>
      <c r="W71" s="15"/>
      <c r="X71" s="7"/>
      <c r="Y71" s="48">
        <v>18000</v>
      </c>
      <c r="Z71" s="15"/>
      <c r="AA71" s="7"/>
      <c r="AB71" s="48"/>
      <c r="AC71" s="38"/>
    </row>
    <row r="72" spans="1:29">
      <c r="A72" s="38"/>
      <c r="B72" s="15"/>
      <c r="C72" s="7"/>
      <c r="D72" s="38"/>
      <c r="E72" s="15"/>
      <c r="F72" s="7"/>
      <c r="G72" s="38"/>
      <c r="H72" s="15"/>
      <c r="I72" s="7"/>
      <c r="J72" s="38"/>
      <c r="K72" s="15"/>
      <c r="L72" s="7"/>
      <c r="M72" s="38"/>
      <c r="N72" s="15"/>
      <c r="O72" s="7"/>
      <c r="P72" s="38"/>
      <c r="Q72" s="15"/>
      <c r="R72" s="7"/>
      <c r="S72" s="38"/>
      <c r="T72" s="15"/>
      <c r="U72" s="7"/>
      <c r="V72" s="38"/>
      <c r="W72" s="15"/>
      <c r="X72" s="7"/>
      <c r="Y72" s="48"/>
      <c r="Z72" s="15"/>
      <c r="AA72" s="7"/>
      <c r="AB72" s="48"/>
      <c r="AC72" s="38"/>
    </row>
    <row r="73" spans="1:29">
      <c r="A73" s="38"/>
      <c r="B73" s="15"/>
      <c r="C73" s="7"/>
      <c r="D73" s="38"/>
      <c r="E73" s="15"/>
      <c r="F73" s="7"/>
      <c r="G73" s="38"/>
      <c r="H73" s="15"/>
      <c r="I73" s="7"/>
      <c r="J73" s="38"/>
      <c r="K73" s="15"/>
      <c r="L73" s="7"/>
      <c r="M73" s="38"/>
      <c r="N73" s="15"/>
      <c r="O73" s="7"/>
      <c r="P73" s="38"/>
      <c r="Q73" s="15"/>
      <c r="R73" s="7"/>
      <c r="S73" s="38"/>
      <c r="T73" s="15"/>
      <c r="U73" s="7"/>
      <c r="V73" s="38"/>
      <c r="W73" s="15"/>
      <c r="X73" s="7"/>
      <c r="Y73" s="38"/>
      <c r="Z73" s="15"/>
      <c r="AA73" s="7"/>
      <c r="AB73" s="48"/>
      <c r="AC73" s="38"/>
    </row>
    <row r="74" spans="1:29">
      <c r="A74" s="8"/>
      <c r="B74" s="16"/>
      <c r="C74" s="52"/>
      <c r="D74" s="8"/>
      <c r="E74" s="16"/>
      <c r="F74" s="52"/>
      <c r="G74" s="8"/>
      <c r="H74" s="16"/>
      <c r="I74" s="52"/>
      <c r="J74" s="8"/>
      <c r="K74" s="16"/>
      <c r="L74" s="52"/>
      <c r="M74" s="8"/>
      <c r="N74" s="16"/>
      <c r="O74" s="52"/>
      <c r="P74" s="8"/>
      <c r="Q74" s="16"/>
      <c r="R74" s="52"/>
      <c r="S74" s="8"/>
      <c r="T74" s="16"/>
      <c r="U74" s="52"/>
      <c r="V74" s="8"/>
      <c r="W74" s="16"/>
      <c r="X74" s="52"/>
      <c r="Y74" s="8"/>
      <c r="Z74" s="16"/>
      <c r="AA74" s="52"/>
      <c r="AB74" s="52"/>
      <c r="AC74" s="8"/>
    </row>
    <row r="75" spans="1:29">
      <c r="A75" s="38">
        <v>9848</v>
      </c>
      <c r="B75" s="15"/>
      <c r="C75" s="7"/>
      <c r="D75" s="38">
        <v>9766</v>
      </c>
      <c r="E75" s="15"/>
      <c r="F75" s="7"/>
      <c r="G75" s="38">
        <v>7687</v>
      </c>
      <c r="H75" s="15"/>
      <c r="I75" s="7"/>
      <c r="J75" s="38">
        <v>6239</v>
      </c>
      <c r="K75" s="15"/>
      <c r="L75" s="7"/>
      <c r="M75" s="38">
        <v>10246</v>
      </c>
      <c r="N75" s="15"/>
      <c r="O75" s="7"/>
      <c r="P75" s="38">
        <v>7046</v>
      </c>
      <c r="Q75" s="15"/>
      <c r="R75" s="7"/>
      <c r="S75" s="38">
        <v>9580</v>
      </c>
      <c r="T75" s="15"/>
      <c r="U75" s="7"/>
      <c r="V75" s="38">
        <v>5912</v>
      </c>
      <c r="W75" s="15"/>
      <c r="X75" s="7"/>
      <c r="Y75" s="38">
        <v>12848</v>
      </c>
      <c r="Z75" s="15"/>
      <c r="AA75" s="7"/>
      <c r="AB75" s="48">
        <f>AVERAGE(A75:Z81)</f>
        <v>9513.48</v>
      </c>
      <c r="AC75" s="38" t="s">
        <v>13</v>
      </c>
    </row>
    <row r="76" spans="1:29">
      <c r="A76" s="38">
        <v>14878</v>
      </c>
      <c r="B76" s="15"/>
      <c r="C76" s="7"/>
      <c r="D76" s="38">
        <v>10563</v>
      </c>
      <c r="E76" s="15"/>
      <c r="F76" s="7"/>
      <c r="G76" s="38">
        <v>7977</v>
      </c>
      <c r="H76" s="15"/>
      <c r="I76" s="7"/>
      <c r="J76" s="38">
        <v>5671</v>
      </c>
      <c r="K76" s="15"/>
      <c r="L76" s="7"/>
      <c r="M76" s="38">
        <v>9593</v>
      </c>
      <c r="N76" s="15"/>
      <c r="O76" s="7"/>
      <c r="P76" s="38">
        <v>6515</v>
      </c>
      <c r="Q76" s="15"/>
      <c r="R76" s="7"/>
      <c r="S76" s="38">
        <v>6775</v>
      </c>
      <c r="T76" s="15"/>
      <c r="U76" s="7"/>
      <c r="V76" s="38">
        <v>8831</v>
      </c>
      <c r="W76" s="15"/>
      <c r="X76" s="7"/>
      <c r="Y76" s="38">
        <v>9456</v>
      </c>
      <c r="Z76" s="15"/>
      <c r="AA76" s="7"/>
      <c r="AB76" s="48"/>
      <c r="AC76" s="38"/>
    </row>
    <row r="77" spans="1:29">
      <c r="A77" s="38">
        <v>7978</v>
      </c>
      <c r="B77" s="15"/>
      <c r="C77" s="7"/>
      <c r="D77" s="38">
        <v>10363</v>
      </c>
      <c r="E77" s="15"/>
      <c r="F77" s="7"/>
      <c r="G77" s="38">
        <v>8555</v>
      </c>
      <c r="H77" s="15"/>
      <c r="I77" s="7"/>
      <c r="J77" s="38">
        <v>6186</v>
      </c>
      <c r="K77" s="15"/>
      <c r="L77" s="7"/>
      <c r="M77" s="38">
        <v>19262</v>
      </c>
      <c r="N77" s="15"/>
      <c r="O77" s="7"/>
      <c r="P77" s="38">
        <v>5931</v>
      </c>
      <c r="Q77" s="15"/>
      <c r="R77" s="7"/>
      <c r="S77" s="38">
        <v>10686</v>
      </c>
      <c r="T77" s="15"/>
      <c r="U77" s="7"/>
      <c r="V77" s="38">
        <v>7713</v>
      </c>
      <c r="W77" s="15"/>
      <c r="X77" s="7"/>
      <c r="Y77" s="38">
        <v>7093</v>
      </c>
      <c r="Z77" s="15"/>
      <c r="AA77" s="7"/>
      <c r="AB77" s="48"/>
      <c r="AC77" s="38"/>
    </row>
    <row r="78" spans="1:29">
      <c r="A78" s="38">
        <v>12178</v>
      </c>
      <c r="B78" s="15"/>
      <c r="C78" s="7"/>
      <c r="D78" s="38">
        <v>9222</v>
      </c>
      <c r="E78" s="15"/>
      <c r="F78" s="7"/>
      <c r="G78" s="38">
        <v>7899</v>
      </c>
      <c r="H78" s="15"/>
      <c r="I78" s="7"/>
      <c r="J78" s="38">
        <v>7092</v>
      </c>
      <c r="K78" s="15"/>
      <c r="L78" s="7"/>
      <c r="M78" s="38">
        <v>9520</v>
      </c>
      <c r="N78" s="15"/>
      <c r="O78" s="7"/>
      <c r="P78" s="38">
        <v>5746</v>
      </c>
      <c r="Q78" s="15"/>
      <c r="R78" s="7"/>
      <c r="S78" s="38">
        <v>11896</v>
      </c>
      <c r="T78" s="15"/>
      <c r="U78" s="7"/>
      <c r="V78" s="38">
        <v>6438</v>
      </c>
      <c r="W78" s="15"/>
      <c r="X78" s="7"/>
      <c r="Y78" s="38">
        <v>13008</v>
      </c>
      <c r="Z78" s="15"/>
      <c r="AA78" s="7"/>
      <c r="AB78" s="48"/>
      <c r="AC78" s="38"/>
    </row>
    <row r="79" spans="1:29">
      <c r="A79" s="38">
        <v>8288</v>
      </c>
      <c r="B79" s="15"/>
      <c r="C79" s="7"/>
      <c r="D79" s="38">
        <v>9371</v>
      </c>
      <c r="E79" s="15"/>
      <c r="F79" s="7"/>
      <c r="G79" s="38">
        <v>6870</v>
      </c>
      <c r="H79" s="15"/>
      <c r="I79" s="7"/>
      <c r="J79" s="38">
        <v>6710</v>
      </c>
      <c r="K79" s="15"/>
      <c r="L79" s="7"/>
      <c r="M79" s="38">
        <v>10238</v>
      </c>
      <c r="N79" s="15"/>
      <c r="O79" s="7"/>
      <c r="P79" s="38">
        <v>5312</v>
      </c>
      <c r="Q79" s="15"/>
      <c r="R79" s="7"/>
      <c r="S79" s="38">
        <v>14110</v>
      </c>
      <c r="T79" s="15"/>
      <c r="U79" s="7"/>
      <c r="V79" s="38">
        <v>9811</v>
      </c>
      <c r="W79" s="15"/>
      <c r="X79" s="7"/>
      <c r="Y79" s="38">
        <v>20130</v>
      </c>
      <c r="Z79" s="15"/>
      <c r="AA79" s="7"/>
      <c r="AB79" s="48"/>
      <c r="AC79" s="38"/>
    </row>
    <row r="80" spans="1:29">
      <c r="A80" s="38"/>
      <c r="B80" s="15"/>
      <c r="C80" s="7"/>
      <c r="D80" s="38">
        <v>8404</v>
      </c>
      <c r="E80" s="15"/>
      <c r="F80" s="7"/>
      <c r="G80" s="38">
        <v>7071</v>
      </c>
      <c r="H80" s="15"/>
      <c r="I80" s="7"/>
      <c r="J80" s="38">
        <v>7053</v>
      </c>
      <c r="K80" s="15"/>
      <c r="L80" s="7"/>
      <c r="M80" s="38"/>
      <c r="N80" s="15"/>
      <c r="O80" s="7"/>
      <c r="P80" s="38">
        <v>5386</v>
      </c>
      <c r="Q80" s="15"/>
      <c r="R80" s="7"/>
      <c r="S80" s="38"/>
      <c r="T80" s="15"/>
      <c r="U80" s="7"/>
      <c r="V80" s="38"/>
      <c r="W80" s="15"/>
      <c r="X80" s="7"/>
      <c r="Y80" s="38">
        <v>30723</v>
      </c>
      <c r="Z80" s="15"/>
      <c r="AA80" s="7"/>
      <c r="AB80" s="48"/>
      <c r="AC80" s="38"/>
    </row>
    <row r="81" spans="1:29">
      <c r="A81" s="38"/>
      <c r="B81" s="15"/>
      <c r="C81" s="7"/>
      <c r="D81" s="38"/>
      <c r="E81" s="15"/>
      <c r="F81" s="7"/>
      <c r="G81" s="38"/>
      <c r="H81" s="15"/>
      <c r="I81" s="7"/>
      <c r="J81" s="38"/>
      <c r="K81" s="15"/>
      <c r="L81" s="7"/>
      <c r="M81" s="38"/>
      <c r="N81" s="15"/>
      <c r="O81" s="7"/>
      <c r="P81" s="38"/>
      <c r="Q81" s="15"/>
      <c r="R81" s="7"/>
      <c r="S81" s="38"/>
      <c r="T81" s="15"/>
      <c r="U81" s="7"/>
      <c r="V81" s="38"/>
      <c r="W81" s="15"/>
      <c r="X81" s="7"/>
      <c r="Y81" s="38"/>
      <c r="Z81" s="15"/>
      <c r="AA81" s="7"/>
      <c r="AB81" s="48"/>
      <c r="AC81" s="38"/>
    </row>
    <row r="82" spans="1:29">
      <c r="A82" s="8"/>
      <c r="B82" s="16"/>
      <c r="C82" s="52"/>
      <c r="D82" s="8"/>
      <c r="E82" s="16"/>
      <c r="F82" s="52"/>
      <c r="G82" s="8"/>
      <c r="H82" s="16"/>
      <c r="I82" s="52"/>
      <c r="J82" s="8"/>
      <c r="K82" s="16"/>
      <c r="L82" s="52"/>
      <c r="M82" s="8"/>
      <c r="N82" s="16"/>
      <c r="O82" s="52"/>
      <c r="P82" s="8"/>
      <c r="Q82" s="16"/>
      <c r="R82" s="52"/>
      <c r="S82" s="8"/>
      <c r="T82" s="16"/>
      <c r="U82" s="52"/>
      <c r="V82" s="8"/>
      <c r="W82" s="16"/>
      <c r="X82" s="52"/>
      <c r="Y82" s="8"/>
      <c r="Z82" s="16"/>
      <c r="AA82" s="52"/>
      <c r="AB82" s="52"/>
      <c r="AC82" s="8"/>
    </row>
    <row r="83" spans="1:29">
      <c r="A83" s="38">
        <v>13658</v>
      </c>
      <c r="B83" s="15"/>
      <c r="C83" s="7"/>
      <c r="D83" s="38">
        <v>10464</v>
      </c>
      <c r="E83" s="15"/>
      <c r="F83" s="7"/>
      <c r="G83" s="38">
        <v>8568</v>
      </c>
      <c r="H83" s="15"/>
      <c r="I83" s="7"/>
      <c r="J83" s="38">
        <v>7445</v>
      </c>
      <c r="K83" s="15"/>
      <c r="L83" s="7"/>
      <c r="M83" s="38">
        <v>26873</v>
      </c>
      <c r="N83" s="15"/>
      <c r="O83" s="7"/>
      <c r="P83" s="38">
        <v>5783</v>
      </c>
      <c r="Q83" s="15"/>
      <c r="R83" s="7"/>
      <c r="S83" s="38">
        <v>6666</v>
      </c>
      <c r="T83" s="15"/>
      <c r="U83" s="7"/>
      <c r="V83" s="38">
        <v>4957</v>
      </c>
      <c r="W83" s="15"/>
      <c r="X83" s="7"/>
      <c r="Y83" s="38">
        <v>15451</v>
      </c>
      <c r="Z83" s="15"/>
      <c r="AA83" s="7"/>
      <c r="AB83" s="48">
        <f>AVERAGE(A83:Z101)</f>
        <v>11147.568627450981</v>
      </c>
      <c r="AC83" s="38" t="s">
        <v>14</v>
      </c>
    </row>
    <row r="84" spans="1:29">
      <c r="A84" s="38">
        <v>18870</v>
      </c>
      <c r="B84" s="15"/>
      <c r="C84" s="7"/>
      <c r="D84" s="38">
        <v>14590</v>
      </c>
      <c r="E84" s="15"/>
      <c r="F84" s="7"/>
      <c r="G84" s="38">
        <v>8844</v>
      </c>
      <c r="H84" s="15"/>
      <c r="I84" s="7"/>
      <c r="J84" s="38">
        <v>7121</v>
      </c>
      <c r="K84" s="15"/>
      <c r="L84" s="7"/>
      <c r="M84" s="38">
        <v>24755</v>
      </c>
      <c r="N84" s="15"/>
      <c r="O84" s="7"/>
      <c r="P84" s="38">
        <v>6215</v>
      </c>
      <c r="Q84" s="15"/>
      <c r="R84" s="7"/>
      <c r="S84" s="38">
        <v>10143</v>
      </c>
      <c r="T84" s="15"/>
      <c r="U84" s="7"/>
      <c r="V84" s="38">
        <v>5629</v>
      </c>
      <c r="W84" s="15"/>
      <c r="X84" s="7"/>
      <c r="Y84" s="38">
        <v>8007</v>
      </c>
      <c r="Z84" s="15"/>
      <c r="AA84" s="7"/>
      <c r="AB84" s="48"/>
      <c r="AC84" s="38"/>
    </row>
    <row r="85" spans="1:29">
      <c r="A85" s="38">
        <v>18658</v>
      </c>
      <c r="B85" s="15"/>
      <c r="C85" s="7"/>
      <c r="D85" s="38">
        <v>13195</v>
      </c>
      <c r="E85" s="15"/>
      <c r="F85" s="7"/>
      <c r="G85" s="38">
        <v>11798</v>
      </c>
      <c r="H85" s="15"/>
      <c r="I85" s="7"/>
      <c r="J85" s="38">
        <v>7461</v>
      </c>
      <c r="K85" s="15"/>
      <c r="L85" s="7"/>
      <c r="M85" s="38">
        <v>15626</v>
      </c>
      <c r="N85" s="15"/>
      <c r="O85" s="7"/>
      <c r="P85" s="38">
        <v>5473</v>
      </c>
      <c r="Q85" s="15"/>
      <c r="R85" s="7"/>
      <c r="S85" s="38">
        <v>8116</v>
      </c>
      <c r="T85" s="15"/>
      <c r="U85" s="7"/>
      <c r="V85" s="38">
        <v>4744</v>
      </c>
      <c r="W85" s="15"/>
      <c r="X85" s="7"/>
      <c r="Y85" s="38">
        <v>11499</v>
      </c>
      <c r="Z85" s="15"/>
      <c r="AA85" s="7"/>
      <c r="AB85" s="48"/>
      <c r="AC85" s="38"/>
    </row>
    <row r="86" spans="1:29">
      <c r="A86" s="38">
        <v>16400</v>
      </c>
      <c r="B86" s="15"/>
      <c r="C86" s="7"/>
      <c r="D86" s="38">
        <v>13248</v>
      </c>
      <c r="E86" s="15"/>
      <c r="F86" s="7"/>
      <c r="G86" s="38">
        <v>11785</v>
      </c>
      <c r="H86" s="15"/>
      <c r="I86" s="7"/>
      <c r="J86" s="38">
        <v>8605</v>
      </c>
      <c r="K86" s="15"/>
      <c r="L86" s="7"/>
      <c r="M86" s="38">
        <v>25570</v>
      </c>
      <c r="N86" s="15"/>
      <c r="O86" s="7"/>
      <c r="P86" s="38">
        <v>5230</v>
      </c>
      <c r="Q86" s="15"/>
      <c r="R86" s="7"/>
      <c r="S86" s="38">
        <v>7938</v>
      </c>
      <c r="T86" s="15"/>
      <c r="U86" s="7"/>
      <c r="V86" s="38">
        <v>4686</v>
      </c>
      <c r="W86" s="15"/>
      <c r="X86" s="7"/>
      <c r="Y86" s="38">
        <v>16489</v>
      </c>
      <c r="Z86" s="15"/>
      <c r="AA86" s="7"/>
      <c r="AB86" s="48"/>
      <c r="AC86" s="38"/>
    </row>
    <row r="87" spans="1:29">
      <c r="A87" s="38">
        <v>15878</v>
      </c>
      <c r="B87" s="15"/>
      <c r="C87" s="7"/>
      <c r="D87" s="38">
        <v>10663</v>
      </c>
      <c r="E87" s="15"/>
      <c r="F87" s="7"/>
      <c r="G87" s="38">
        <v>9767</v>
      </c>
      <c r="H87" s="15"/>
      <c r="I87" s="7"/>
      <c r="J87" s="38">
        <v>7675</v>
      </c>
      <c r="K87" s="15"/>
      <c r="L87" s="7"/>
      <c r="M87" s="38">
        <v>17435</v>
      </c>
      <c r="N87" s="15"/>
      <c r="O87" s="7"/>
      <c r="P87" s="38">
        <v>5259</v>
      </c>
      <c r="Q87" s="15"/>
      <c r="R87" s="7"/>
      <c r="S87" s="38">
        <v>7000</v>
      </c>
      <c r="T87" s="15"/>
      <c r="U87" s="7"/>
      <c r="V87" s="38">
        <v>5827</v>
      </c>
      <c r="W87" s="15"/>
      <c r="X87" s="7"/>
      <c r="Y87" s="38">
        <v>15523</v>
      </c>
      <c r="Z87" s="15"/>
      <c r="AA87" s="7"/>
      <c r="AB87" s="48"/>
      <c r="AC87" s="38"/>
    </row>
    <row r="88" spans="1:29">
      <c r="A88" s="38">
        <v>20731</v>
      </c>
      <c r="B88" s="15"/>
      <c r="C88" s="7"/>
      <c r="D88" s="38"/>
      <c r="E88" s="15"/>
      <c r="F88" s="7"/>
      <c r="G88" s="38">
        <v>10160</v>
      </c>
      <c r="H88" s="15"/>
      <c r="I88" s="7"/>
      <c r="J88" s="38">
        <v>6534</v>
      </c>
      <c r="K88" s="15"/>
      <c r="L88" s="7"/>
      <c r="M88" s="38"/>
      <c r="N88" s="15"/>
      <c r="O88" s="7"/>
      <c r="P88" s="38">
        <v>5598</v>
      </c>
      <c r="Q88" s="15"/>
      <c r="R88" s="7"/>
      <c r="S88" s="38">
        <v>6999</v>
      </c>
      <c r="T88" s="15"/>
      <c r="U88" s="7"/>
      <c r="V88" s="38"/>
      <c r="W88" s="15"/>
      <c r="X88" s="7"/>
      <c r="Y88" s="38">
        <v>12917</v>
      </c>
      <c r="Z88" s="15"/>
      <c r="AA88" s="7"/>
      <c r="AB88" s="48"/>
      <c r="AC88" s="38"/>
    </row>
    <row r="89" spans="1:29">
      <c r="A89" s="38"/>
      <c r="B89" s="15"/>
      <c r="C89" s="7"/>
      <c r="D89" s="38"/>
      <c r="E89" s="15"/>
      <c r="F89" s="7"/>
      <c r="G89" s="38"/>
      <c r="H89" s="15"/>
      <c r="I89" s="7"/>
      <c r="J89" s="38"/>
      <c r="K89" s="15"/>
      <c r="L89" s="7"/>
      <c r="M89" s="38"/>
      <c r="N89" s="15"/>
      <c r="O89" s="7"/>
      <c r="P89" s="38"/>
      <c r="Q89" s="15"/>
      <c r="R89" s="7"/>
      <c r="S89" s="38"/>
      <c r="T89" s="15"/>
      <c r="U89" s="7"/>
      <c r="V89" s="38"/>
      <c r="W89" s="15"/>
      <c r="X89" s="7"/>
      <c r="Y89" s="38"/>
      <c r="Z89" s="15"/>
      <c r="AA89" s="7"/>
      <c r="AB89" s="48"/>
      <c r="AC89" s="38"/>
    </row>
    <row r="90" spans="1:29">
      <c r="A90" s="38"/>
      <c r="B90" s="15"/>
      <c r="C90" s="7"/>
      <c r="D90" s="38"/>
      <c r="E90" s="15"/>
      <c r="F90" s="7"/>
      <c r="G90" s="38"/>
      <c r="H90" s="15"/>
      <c r="I90" s="7"/>
      <c r="J90" s="38"/>
      <c r="K90" s="15"/>
      <c r="L90" s="7"/>
      <c r="M90" s="38"/>
      <c r="N90" s="15"/>
      <c r="O90" s="7"/>
      <c r="P90" s="38"/>
      <c r="Q90" s="15"/>
      <c r="R90" s="7"/>
      <c r="S90" s="38"/>
      <c r="T90" s="15"/>
      <c r="U90" s="7"/>
      <c r="V90" s="38"/>
      <c r="W90" s="15"/>
      <c r="X90" s="7"/>
      <c r="Y90" s="38"/>
      <c r="Z90" s="15"/>
      <c r="AA90" s="7"/>
      <c r="AB90" s="48"/>
      <c r="AC90" s="38"/>
    </row>
    <row r="91" spans="1:29">
      <c r="A91" s="38"/>
      <c r="B91" s="15"/>
      <c r="C91" s="7"/>
      <c r="D91" s="38"/>
      <c r="E91" s="15"/>
      <c r="F91" s="7"/>
      <c r="G91" s="38"/>
      <c r="H91" s="15"/>
      <c r="I91" s="7"/>
      <c r="J91" s="38"/>
      <c r="K91" s="15"/>
      <c r="L91" s="7"/>
      <c r="M91" s="38"/>
      <c r="N91" s="15"/>
      <c r="O91" s="7"/>
      <c r="P91" s="38"/>
      <c r="Q91" s="15"/>
      <c r="R91" s="7"/>
      <c r="S91" s="38"/>
      <c r="T91" s="15"/>
      <c r="U91" s="7"/>
      <c r="V91" s="38"/>
      <c r="W91" s="15"/>
      <c r="X91" s="7"/>
      <c r="Y91" s="38"/>
      <c r="Z91" s="15"/>
      <c r="AA91" s="7"/>
      <c r="AB91" s="48"/>
      <c r="AC91" s="38"/>
    </row>
    <row r="92" spans="1:29">
      <c r="A92" s="38"/>
      <c r="B92" s="15"/>
      <c r="C92" s="7"/>
      <c r="D92" s="38"/>
      <c r="E92" s="15"/>
      <c r="F92" s="7"/>
      <c r="G92" s="38"/>
      <c r="H92" s="15"/>
      <c r="I92" s="7"/>
      <c r="J92" s="38"/>
      <c r="K92" s="15"/>
      <c r="L92" s="7"/>
      <c r="M92" s="38"/>
      <c r="N92" s="15"/>
      <c r="O92" s="7"/>
      <c r="P92" s="38"/>
      <c r="Q92" s="15"/>
      <c r="R92" s="7"/>
      <c r="S92" s="38"/>
      <c r="T92" s="15"/>
      <c r="U92" s="7"/>
      <c r="V92" s="38"/>
      <c r="W92" s="15"/>
      <c r="X92" s="7"/>
      <c r="Y92" s="38"/>
      <c r="Z92" s="15"/>
      <c r="AA92" s="7"/>
      <c r="AB92" s="48"/>
      <c r="AC92" s="38"/>
    </row>
    <row r="93" spans="1:29">
      <c r="A93" s="38"/>
      <c r="B93" s="15"/>
      <c r="C93" s="7"/>
      <c r="D93" s="38"/>
      <c r="E93" s="15"/>
      <c r="F93" s="7"/>
      <c r="G93" s="38"/>
      <c r="H93" s="15"/>
      <c r="I93" s="7"/>
      <c r="J93" s="38"/>
      <c r="K93" s="15"/>
      <c r="L93" s="7"/>
      <c r="M93" s="38"/>
      <c r="N93" s="15"/>
      <c r="O93" s="7"/>
      <c r="P93" s="38"/>
      <c r="Q93" s="15"/>
      <c r="R93" s="7"/>
      <c r="S93" s="38"/>
      <c r="T93" s="15"/>
      <c r="U93" s="7"/>
      <c r="V93" s="38"/>
      <c r="W93" s="15"/>
      <c r="X93" s="7"/>
      <c r="Y93" s="38"/>
      <c r="Z93" s="15"/>
      <c r="AA93" s="7"/>
      <c r="AB93" s="48"/>
      <c r="AC93" s="38"/>
    </row>
    <row r="94" spans="1:29">
      <c r="A94" s="38"/>
      <c r="B94" s="15"/>
      <c r="C94" s="7"/>
      <c r="D94" s="38"/>
      <c r="E94" s="15"/>
      <c r="F94" s="7"/>
      <c r="G94" s="38"/>
      <c r="H94" s="15"/>
      <c r="I94" s="7"/>
      <c r="J94" s="38"/>
      <c r="K94" s="15"/>
      <c r="L94" s="7"/>
      <c r="M94" s="38"/>
      <c r="N94" s="15"/>
      <c r="O94" s="7"/>
      <c r="P94" s="38"/>
      <c r="Q94" s="15"/>
      <c r="R94" s="7"/>
      <c r="S94" s="38"/>
      <c r="T94" s="15"/>
      <c r="U94" s="7"/>
      <c r="V94" s="38"/>
      <c r="W94" s="15"/>
      <c r="X94" s="7"/>
      <c r="Y94" s="38"/>
      <c r="Z94" s="15"/>
      <c r="AA94" s="7"/>
      <c r="AB94" s="48"/>
      <c r="AC94" s="38"/>
    </row>
    <row r="95" spans="1:29">
      <c r="A95" s="38"/>
      <c r="B95" s="15"/>
      <c r="C95" s="7"/>
      <c r="D95" s="38"/>
      <c r="E95" s="15"/>
      <c r="F95" s="7"/>
      <c r="G95" s="38"/>
      <c r="H95" s="15"/>
      <c r="I95" s="7"/>
      <c r="J95" s="38"/>
      <c r="K95" s="15"/>
      <c r="L95" s="7"/>
      <c r="M95" s="38"/>
      <c r="N95" s="15"/>
      <c r="O95" s="7"/>
      <c r="P95" s="38"/>
      <c r="Q95" s="15"/>
      <c r="R95" s="7"/>
      <c r="S95" s="38"/>
      <c r="T95" s="15"/>
      <c r="U95" s="7"/>
      <c r="V95" s="38"/>
      <c r="W95" s="15"/>
      <c r="X95" s="7"/>
      <c r="Y95" s="38"/>
      <c r="Z95" s="15"/>
      <c r="AA95" s="7"/>
      <c r="AB95" s="48"/>
      <c r="AC95" s="38"/>
    </row>
    <row r="96" spans="1:29">
      <c r="A96" s="38"/>
      <c r="B96" s="15"/>
      <c r="C96" s="7"/>
      <c r="D96" s="38"/>
      <c r="E96" s="15"/>
      <c r="F96" s="7"/>
      <c r="G96" s="38"/>
      <c r="H96" s="15"/>
      <c r="I96" s="7"/>
      <c r="J96" s="38"/>
      <c r="K96" s="15"/>
      <c r="L96" s="7"/>
      <c r="M96" s="38"/>
      <c r="N96" s="15"/>
      <c r="O96" s="7"/>
      <c r="P96" s="38"/>
      <c r="Q96" s="15"/>
      <c r="R96" s="7"/>
      <c r="S96" s="38"/>
      <c r="T96" s="15"/>
      <c r="U96" s="7"/>
      <c r="V96" s="38"/>
      <c r="W96" s="15"/>
      <c r="X96" s="7"/>
      <c r="Y96" s="38"/>
      <c r="Z96" s="15"/>
      <c r="AA96" s="7"/>
      <c r="AB96" s="48"/>
      <c r="AC96" s="38"/>
    </row>
    <row r="97" spans="1:29">
      <c r="A97" s="38"/>
      <c r="B97" s="15"/>
      <c r="C97" s="7"/>
      <c r="D97" s="38"/>
      <c r="E97" s="15"/>
      <c r="F97" s="7"/>
      <c r="G97" s="38"/>
      <c r="H97" s="15"/>
      <c r="I97" s="7"/>
      <c r="J97" s="38"/>
      <c r="K97" s="15"/>
      <c r="L97" s="7"/>
      <c r="M97" s="38"/>
      <c r="N97" s="15"/>
      <c r="O97" s="7"/>
      <c r="P97" s="38"/>
      <c r="Q97" s="15"/>
      <c r="R97" s="7"/>
      <c r="S97" s="38"/>
      <c r="T97" s="15"/>
      <c r="U97" s="7"/>
      <c r="V97" s="38"/>
      <c r="W97" s="15"/>
      <c r="X97" s="7"/>
      <c r="Y97" s="38"/>
      <c r="Z97" s="15"/>
      <c r="AA97" s="7"/>
      <c r="AB97" s="48"/>
      <c r="AC97" s="38"/>
    </row>
    <row r="98" spans="1:29">
      <c r="A98" s="38"/>
      <c r="B98" s="15"/>
      <c r="C98" s="7"/>
      <c r="D98" s="38"/>
      <c r="E98" s="15"/>
      <c r="F98" s="7"/>
      <c r="G98" s="38"/>
      <c r="H98" s="15"/>
      <c r="I98" s="7"/>
      <c r="J98" s="38"/>
      <c r="K98" s="15"/>
      <c r="L98" s="7"/>
      <c r="M98" s="38"/>
      <c r="N98" s="15"/>
      <c r="O98" s="7"/>
      <c r="P98" s="38"/>
      <c r="Q98" s="15"/>
      <c r="R98" s="7"/>
      <c r="S98" s="38"/>
      <c r="T98" s="15"/>
      <c r="U98" s="7"/>
      <c r="V98" s="38"/>
      <c r="W98" s="15"/>
      <c r="X98" s="7"/>
      <c r="Y98" s="38"/>
      <c r="Z98" s="15"/>
      <c r="AA98" s="7"/>
      <c r="AB98" s="48"/>
      <c r="AC98" s="38"/>
    </row>
    <row r="99" spans="1:29">
      <c r="A99" s="38"/>
      <c r="B99" s="15"/>
      <c r="C99" s="7"/>
      <c r="D99" s="38"/>
      <c r="E99" s="15"/>
      <c r="F99" s="7"/>
      <c r="G99" s="38"/>
      <c r="H99" s="15"/>
      <c r="I99" s="7"/>
      <c r="J99" s="38"/>
      <c r="K99" s="15"/>
      <c r="L99" s="7"/>
      <c r="M99" s="38"/>
      <c r="N99" s="15"/>
      <c r="O99" s="7"/>
      <c r="P99" s="38"/>
      <c r="Q99" s="15"/>
      <c r="R99" s="7"/>
      <c r="S99" s="38"/>
      <c r="T99" s="15"/>
      <c r="U99" s="7"/>
      <c r="V99" s="38"/>
      <c r="W99" s="15"/>
      <c r="X99" s="7"/>
      <c r="Y99" s="38"/>
      <c r="Z99" s="15"/>
      <c r="AA99" s="7"/>
      <c r="AB99" s="48"/>
      <c r="AC99" s="38"/>
    </row>
    <row r="100" spans="1:29">
      <c r="A100" s="38"/>
      <c r="B100" s="15"/>
      <c r="C100" s="7"/>
      <c r="D100" s="38"/>
      <c r="E100" s="15"/>
      <c r="F100" s="7"/>
      <c r="G100" s="38"/>
      <c r="H100" s="15"/>
      <c r="I100" s="7"/>
      <c r="J100" s="38"/>
      <c r="K100" s="15"/>
      <c r="L100" s="7"/>
      <c r="M100" s="38"/>
      <c r="N100" s="15"/>
      <c r="O100" s="7"/>
      <c r="P100" s="38"/>
      <c r="Q100" s="15"/>
      <c r="R100" s="7"/>
      <c r="S100" s="38"/>
      <c r="T100" s="15"/>
      <c r="U100" s="7"/>
      <c r="V100" s="38"/>
      <c r="W100" s="15"/>
      <c r="X100" s="7"/>
      <c r="Y100" s="38"/>
      <c r="Z100" s="15"/>
      <c r="AA100" s="7"/>
      <c r="AB100" s="48"/>
      <c r="AC100" s="38"/>
    </row>
    <row r="101" spans="1:29">
      <c r="A101" s="38"/>
      <c r="B101" s="15"/>
      <c r="C101" s="7"/>
      <c r="D101" s="38"/>
      <c r="E101" s="15"/>
      <c r="F101" s="7"/>
      <c r="G101" s="38"/>
      <c r="H101" s="15"/>
      <c r="I101" s="7"/>
      <c r="J101" s="38"/>
      <c r="K101" s="15"/>
      <c r="L101" s="7"/>
      <c r="M101" s="38"/>
      <c r="N101" s="15"/>
      <c r="O101" s="7"/>
      <c r="P101" s="38"/>
      <c r="Q101" s="15"/>
      <c r="R101" s="7"/>
      <c r="S101" s="38"/>
      <c r="T101" s="15"/>
      <c r="U101" s="7"/>
      <c r="V101" s="38"/>
      <c r="W101" s="15"/>
      <c r="X101" s="7"/>
      <c r="Y101" s="38"/>
      <c r="Z101" s="15"/>
      <c r="AA101" s="7"/>
      <c r="AB101" s="48"/>
      <c r="AC101" s="38"/>
    </row>
    <row r="102" spans="1:29">
      <c r="A102" s="8"/>
      <c r="B102" s="16"/>
      <c r="C102" s="7"/>
      <c r="D102" s="8"/>
      <c r="E102" s="16"/>
      <c r="F102" s="7"/>
      <c r="G102" s="8"/>
      <c r="H102" s="16"/>
      <c r="I102" s="7"/>
      <c r="J102" s="8"/>
      <c r="K102" s="16"/>
      <c r="L102" s="7"/>
      <c r="M102" s="8"/>
      <c r="N102" s="16"/>
      <c r="O102" s="7"/>
      <c r="P102" s="8"/>
      <c r="Q102" s="16"/>
      <c r="R102" s="7"/>
      <c r="S102" s="8"/>
      <c r="T102" s="16"/>
      <c r="U102" s="7"/>
      <c r="V102" s="8"/>
      <c r="W102" s="16"/>
      <c r="X102" s="7"/>
      <c r="Y102" s="8"/>
      <c r="Z102" s="16"/>
      <c r="AA102" s="7"/>
      <c r="AB102" s="52"/>
      <c r="AC102" s="8"/>
    </row>
    <row r="103" spans="1:29" s="48" customFormat="1" ht="14.25">
      <c r="AB103" s="48">
        <f>AVERAGE(AB1:AB102)</f>
        <v>10336.281335843121</v>
      </c>
      <c r="AC103" s="38" t="s">
        <v>125</v>
      </c>
    </row>
    <row r="104" spans="1:29" s="48" customFormat="1" ht="14.25">
      <c r="AC104" s="3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2" tint="-0.499984740745262"/>
  </sheetPr>
  <dimension ref="A1:I64"/>
  <sheetViews>
    <sheetView workbookViewId="0">
      <selection activeCell="I11" sqref="I11"/>
    </sheetView>
  </sheetViews>
  <sheetFormatPr defaultRowHeight="15"/>
  <cols>
    <col min="1" max="2" width="11.42578125" style="73" customWidth="1"/>
    <col min="3" max="3" width="18.28515625" customWidth="1"/>
    <col min="5" max="5" width="15.140625" customWidth="1"/>
    <col min="6" max="6" width="3.28515625" customWidth="1"/>
    <col min="7" max="7" width="13.140625" customWidth="1"/>
    <col min="8" max="8" width="5.5703125" customWidth="1"/>
    <col min="9" max="9" width="15.140625" customWidth="1"/>
  </cols>
  <sheetData>
    <row r="1" spans="1:9" s="33" customFormat="1">
      <c r="A1" s="10"/>
      <c r="B1" s="10"/>
      <c r="C1" s="38"/>
      <c r="D1" s="15"/>
    </row>
    <row r="2" spans="1:9" s="33" customFormat="1" ht="16.5">
      <c r="A2" s="26" t="s">
        <v>98</v>
      </c>
      <c r="B2" s="27"/>
      <c r="C2" s="28"/>
      <c r="D2" s="29"/>
      <c r="E2" s="74" t="s">
        <v>99</v>
      </c>
      <c r="G2" s="74" t="s">
        <v>100</v>
      </c>
      <c r="I2" s="74" t="s">
        <v>101</v>
      </c>
    </row>
    <row r="3" spans="1:9" s="33" customFormat="1">
      <c r="A3" s="10"/>
      <c r="B3" s="10"/>
      <c r="C3" s="38"/>
      <c r="D3" s="15"/>
    </row>
    <row r="4" spans="1:9">
      <c r="A4" s="73" t="s">
        <v>97</v>
      </c>
      <c r="B4" s="72">
        <v>0.46936342592592589</v>
      </c>
      <c r="C4" s="49">
        <v>8982</v>
      </c>
      <c r="E4" s="49">
        <v>7434</v>
      </c>
      <c r="G4" s="49">
        <v>36393</v>
      </c>
    </row>
    <row r="5" spans="1:9">
      <c r="A5" s="73" t="s">
        <v>97</v>
      </c>
      <c r="B5" s="72">
        <v>0.47005787037037039</v>
      </c>
      <c r="C5" s="49">
        <v>10767</v>
      </c>
      <c r="E5" s="49">
        <v>8323</v>
      </c>
      <c r="G5" s="49">
        <v>56468</v>
      </c>
    </row>
    <row r="6" spans="1:9">
      <c r="A6" s="73" t="s">
        <v>97</v>
      </c>
      <c r="B6" s="72">
        <v>0.47075231481481478</v>
      </c>
      <c r="C6" s="49">
        <v>11682</v>
      </c>
      <c r="E6" s="49">
        <v>10065</v>
      </c>
      <c r="G6" s="49">
        <v>10632</v>
      </c>
    </row>
    <row r="7" spans="1:9">
      <c r="A7" s="73" t="s">
        <v>97</v>
      </c>
      <c r="B7" s="72">
        <v>0.47144675925925927</v>
      </c>
      <c r="C7" s="49">
        <v>22968</v>
      </c>
      <c r="E7" s="49">
        <v>6004</v>
      </c>
      <c r="G7" s="49">
        <v>15514</v>
      </c>
    </row>
    <row r="8" spans="1:9">
      <c r="A8" s="73" t="s">
        <v>97</v>
      </c>
      <c r="B8" s="72">
        <v>0.47214120370370366</v>
      </c>
      <c r="C8" s="49">
        <v>10393</v>
      </c>
      <c r="E8" s="49">
        <v>7268</v>
      </c>
      <c r="G8" s="49">
        <v>15132</v>
      </c>
    </row>
    <row r="9" spans="1:9">
      <c r="A9" s="73" t="s">
        <v>97</v>
      </c>
      <c r="B9" s="72">
        <v>0.47283564814814816</v>
      </c>
      <c r="C9" s="49">
        <v>21007</v>
      </c>
    </row>
    <row r="10" spans="1:9">
      <c r="A10" s="73" t="s">
        <v>97</v>
      </c>
      <c r="B10" s="72">
        <v>0.47353009259259254</v>
      </c>
      <c r="C10" s="49">
        <v>20450</v>
      </c>
      <c r="E10" s="49">
        <f>AVERAGE(E4:E9)</f>
        <v>7818.8</v>
      </c>
      <c r="F10" s="49"/>
      <c r="G10" s="49">
        <f>AVERAGE(G4:G9)</f>
        <v>26827.8</v>
      </c>
      <c r="I10" s="49">
        <f>C64</f>
        <v>13482.542372881357</v>
      </c>
    </row>
    <row r="11" spans="1:9">
      <c r="A11" s="73" t="s">
        <v>97</v>
      </c>
      <c r="B11" s="72">
        <v>0.47422453703703704</v>
      </c>
      <c r="C11" s="49">
        <v>12334</v>
      </c>
    </row>
    <row r="12" spans="1:9">
      <c r="A12" s="73" t="s">
        <v>97</v>
      </c>
      <c r="B12" s="72">
        <v>0.47491898148148143</v>
      </c>
      <c r="C12" s="49">
        <v>11174</v>
      </c>
    </row>
    <row r="13" spans="1:9">
      <c r="A13" s="73" t="s">
        <v>97</v>
      </c>
      <c r="B13" s="72">
        <v>0.47561342592592593</v>
      </c>
      <c r="C13" s="49">
        <v>6204</v>
      </c>
    </row>
    <row r="14" spans="1:9">
      <c r="A14" s="73" t="s">
        <v>97</v>
      </c>
      <c r="B14" s="72">
        <v>0.47630787037037042</v>
      </c>
      <c r="C14" s="49">
        <v>36393</v>
      </c>
    </row>
    <row r="15" spans="1:9">
      <c r="A15" s="73" t="s">
        <v>97</v>
      </c>
      <c r="B15" s="72">
        <v>0.47700231481481481</v>
      </c>
      <c r="C15" s="49">
        <v>56468</v>
      </c>
    </row>
    <row r="16" spans="1:9">
      <c r="A16" s="73" t="s">
        <v>97</v>
      </c>
      <c r="B16" s="72">
        <v>0.47769675925925931</v>
      </c>
      <c r="C16" s="49">
        <v>10632</v>
      </c>
    </row>
    <row r="17" spans="1:3">
      <c r="A17" s="73" t="s">
        <v>97</v>
      </c>
      <c r="B17" s="72">
        <v>0.47839120370370369</v>
      </c>
      <c r="C17" s="49">
        <v>15514</v>
      </c>
    </row>
    <row r="18" spans="1:3">
      <c r="A18" s="73" t="s">
        <v>97</v>
      </c>
      <c r="B18" s="72">
        <v>0.47908564814814819</v>
      </c>
      <c r="C18" s="49">
        <v>15132</v>
      </c>
    </row>
    <row r="19" spans="1:3">
      <c r="A19" s="73" t="s">
        <v>97</v>
      </c>
      <c r="B19" s="72">
        <v>0.47978009259259258</v>
      </c>
      <c r="C19" s="49">
        <v>7621</v>
      </c>
    </row>
    <row r="20" spans="1:3">
      <c r="A20" s="73" t="s">
        <v>97</v>
      </c>
      <c r="B20" s="72">
        <v>0.48047453703703707</v>
      </c>
      <c r="C20" s="49">
        <v>8514</v>
      </c>
    </row>
    <row r="21" spans="1:3">
      <c r="A21" s="73" t="s">
        <v>97</v>
      </c>
      <c r="B21" s="72">
        <v>0.48116898148148146</v>
      </c>
      <c r="C21" s="49">
        <v>16682</v>
      </c>
    </row>
    <row r="22" spans="1:3">
      <c r="A22" s="73" t="s">
        <v>97</v>
      </c>
      <c r="B22" s="72">
        <v>0.48186342592592596</v>
      </c>
      <c r="C22" s="49">
        <v>10714</v>
      </c>
    </row>
    <row r="23" spans="1:3">
      <c r="A23" s="73" t="s">
        <v>97</v>
      </c>
      <c r="B23" s="72">
        <v>0.48255787037037035</v>
      </c>
      <c r="C23" s="49">
        <v>10583</v>
      </c>
    </row>
    <row r="24" spans="1:3">
      <c r="A24" s="73" t="s">
        <v>97</v>
      </c>
      <c r="B24" s="72">
        <v>0.48325231481481484</v>
      </c>
      <c r="C24" s="49">
        <v>5816</v>
      </c>
    </row>
    <row r="25" spans="1:3">
      <c r="A25" s="73" t="s">
        <v>97</v>
      </c>
      <c r="B25" s="72">
        <v>0.48394675925925923</v>
      </c>
      <c r="C25" s="49">
        <v>7924</v>
      </c>
    </row>
    <row r="26" spans="1:3">
      <c r="A26" s="73" t="s">
        <v>97</v>
      </c>
      <c r="B26" s="72">
        <v>0.48464120370370373</v>
      </c>
      <c r="C26" s="49">
        <v>5628</v>
      </c>
    </row>
    <row r="27" spans="1:3">
      <c r="A27" s="73" t="s">
        <v>97</v>
      </c>
      <c r="B27" s="72">
        <v>0.48533564814814811</v>
      </c>
      <c r="C27" s="49">
        <v>16071</v>
      </c>
    </row>
    <row r="28" spans="1:3">
      <c r="A28" s="73" t="s">
        <v>97</v>
      </c>
      <c r="B28" s="72">
        <v>0.48603009259259261</v>
      </c>
      <c r="C28" s="49">
        <v>33349</v>
      </c>
    </row>
    <row r="29" spans="1:3">
      <c r="A29" s="73" t="s">
        <v>97</v>
      </c>
      <c r="B29" s="72">
        <v>0.48672453703703705</v>
      </c>
      <c r="C29" s="49">
        <v>22571</v>
      </c>
    </row>
    <row r="30" spans="1:3">
      <c r="A30" s="73" t="s">
        <v>97</v>
      </c>
      <c r="B30" s="72">
        <v>0.48741898148148149</v>
      </c>
      <c r="C30" s="49">
        <v>10034</v>
      </c>
    </row>
    <row r="31" spans="1:3">
      <c r="A31" s="73" t="s">
        <v>97</v>
      </c>
      <c r="B31" s="72">
        <v>0.48811342592592594</v>
      </c>
      <c r="C31" s="49">
        <v>32023</v>
      </c>
    </row>
    <row r="32" spans="1:3">
      <c r="A32" s="73" t="s">
        <v>97</v>
      </c>
      <c r="B32" s="72">
        <v>0.48880787037037038</v>
      </c>
      <c r="C32" s="49">
        <v>8409</v>
      </c>
    </row>
    <row r="33" spans="1:3">
      <c r="A33" s="73" t="s">
        <v>97</v>
      </c>
      <c r="B33" s="72">
        <v>0.48950231481481482</v>
      </c>
      <c r="C33" s="49">
        <v>5326</v>
      </c>
    </row>
    <row r="34" spans="1:3">
      <c r="A34" s="73" t="s">
        <v>97</v>
      </c>
      <c r="B34" s="72">
        <v>0.49019675925925926</v>
      </c>
      <c r="C34" s="49">
        <v>25953</v>
      </c>
    </row>
    <row r="35" spans="1:3">
      <c r="A35" s="73" t="s">
        <v>97</v>
      </c>
      <c r="B35" s="72">
        <v>0.4908912037037037</v>
      </c>
      <c r="C35" s="49">
        <v>13501</v>
      </c>
    </row>
    <row r="36" spans="1:3">
      <c r="A36" s="73" t="s">
        <v>97</v>
      </c>
      <c r="B36" s="72">
        <v>0.49158564814814815</v>
      </c>
      <c r="C36" s="49">
        <v>6740</v>
      </c>
    </row>
    <row r="37" spans="1:3">
      <c r="A37" s="73" t="s">
        <v>97</v>
      </c>
      <c r="B37" s="72">
        <v>0.49228009259259259</v>
      </c>
      <c r="C37" s="49">
        <v>4897</v>
      </c>
    </row>
    <row r="38" spans="1:3">
      <c r="A38" s="73" t="s">
        <v>97</v>
      </c>
      <c r="B38" s="72">
        <v>0.49297453703703703</v>
      </c>
      <c r="C38" s="49">
        <v>11815</v>
      </c>
    </row>
    <row r="39" spans="1:3">
      <c r="A39" s="73" t="s">
        <v>97</v>
      </c>
      <c r="B39" s="72">
        <v>0.49366898148148147</v>
      </c>
      <c r="C39" s="49">
        <v>8852</v>
      </c>
    </row>
    <row r="40" spans="1:3">
      <c r="A40" s="73" t="s">
        <v>97</v>
      </c>
      <c r="B40" s="72">
        <v>0.49436342592592591</v>
      </c>
      <c r="C40" s="49">
        <v>8223</v>
      </c>
    </row>
    <row r="41" spans="1:3">
      <c r="A41" s="73" t="s">
        <v>97</v>
      </c>
      <c r="B41" s="72">
        <v>0.49505787037037036</v>
      </c>
      <c r="C41" s="49">
        <v>9998</v>
      </c>
    </row>
    <row r="42" spans="1:3">
      <c r="A42" s="73" t="s">
        <v>97</v>
      </c>
      <c r="B42" s="72">
        <v>0.4957523148148148</v>
      </c>
      <c r="C42" s="49">
        <v>6954</v>
      </c>
    </row>
    <row r="43" spans="1:3">
      <c r="A43" s="73" t="s">
        <v>97</v>
      </c>
      <c r="B43" s="72">
        <v>0.49644675925925924</v>
      </c>
      <c r="C43" s="49">
        <v>13633</v>
      </c>
    </row>
    <row r="44" spans="1:3">
      <c r="A44" s="73" t="s">
        <v>97</v>
      </c>
      <c r="B44" s="72">
        <v>0.49714120370370374</v>
      </c>
      <c r="C44" s="49">
        <v>9813</v>
      </c>
    </row>
    <row r="45" spans="1:3">
      <c r="A45" s="73" t="s">
        <v>97</v>
      </c>
      <c r="B45" s="72">
        <v>0.49783564814814812</v>
      </c>
      <c r="C45" s="49">
        <v>7434</v>
      </c>
    </row>
    <row r="46" spans="1:3">
      <c r="A46" s="73" t="s">
        <v>97</v>
      </c>
      <c r="B46" s="72">
        <v>0.49853009259259262</v>
      </c>
      <c r="C46" s="49">
        <v>8323</v>
      </c>
    </row>
    <row r="47" spans="1:3">
      <c r="A47" s="73" t="s">
        <v>97</v>
      </c>
      <c r="B47" s="72">
        <v>0.49922453703703701</v>
      </c>
      <c r="C47" s="49">
        <v>10065</v>
      </c>
    </row>
    <row r="48" spans="1:3">
      <c r="A48" s="73" t="s">
        <v>97</v>
      </c>
      <c r="B48" s="72">
        <v>0.49991898148148151</v>
      </c>
      <c r="C48" s="49">
        <v>6004</v>
      </c>
    </row>
    <row r="49" spans="1:3">
      <c r="A49" s="73" t="s">
        <v>97</v>
      </c>
      <c r="B49" s="72">
        <v>0.50061342592592595</v>
      </c>
      <c r="C49" s="49">
        <v>7268</v>
      </c>
    </row>
    <row r="50" spans="1:3">
      <c r="A50" s="73" t="s">
        <v>97</v>
      </c>
      <c r="B50" s="72">
        <v>0.50130787037037039</v>
      </c>
      <c r="C50" s="49">
        <v>15514</v>
      </c>
    </row>
    <row r="51" spans="1:3">
      <c r="A51" s="73" t="s">
        <v>97</v>
      </c>
      <c r="B51" s="72">
        <v>0.50200231481481483</v>
      </c>
      <c r="C51" s="49">
        <v>19550</v>
      </c>
    </row>
    <row r="52" spans="1:3">
      <c r="A52" s="73" t="s">
        <v>97</v>
      </c>
      <c r="B52" s="72">
        <v>0.50269675925925927</v>
      </c>
      <c r="C52" s="49">
        <v>35321</v>
      </c>
    </row>
    <row r="53" spans="1:3">
      <c r="A53" s="73" t="s">
        <v>97</v>
      </c>
      <c r="B53" s="72">
        <v>0.50339120370370372</v>
      </c>
      <c r="C53" s="49">
        <v>6292</v>
      </c>
    </row>
    <row r="54" spans="1:3">
      <c r="A54" s="73" t="s">
        <v>97</v>
      </c>
      <c r="B54" s="72">
        <v>0.50408564814814816</v>
      </c>
      <c r="C54" s="49">
        <v>11409</v>
      </c>
    </row>
    <row r="55" spans="1:3">
      <c r="A55" s="73" t="s">
        <v>97</v>
      </c>
      <c r="B55" s="72">
        <v>0.5047800925925926</v>
      </c>
      <c r="C55" s="49">
        <v>9531</v>
      </c>
    </row>
    <row r="56" spans="1:3">
      <c r="A56" s="73" t="s">
        <v>97</v>
      </c>
      <c r="B56" s="72">
        <v>0.50547453703703704</v>
      </c>
      <c r="C56" s="49">
        <v>8429</v>
      </c>
    </row>
    <row r="57" spans="1:3">
      <c r="A57" s="73" t="s">
        <v>97</v>
      </c>
      <c r="B57" s="72">
        <v>0.50616898148148148</v>
      </c>
      <c r="C57" s="49">
        <v>11808</v>
      </c>
    </row>
    <row r="58" spans="1:3">
      <c r="A58" s="73" t="s">
        <v>97</v>
      </c>
      <c r="B58" s="72">
        <v>0.50686342592592593</v>
      </c>
      <c r="C58" s="49">
        <v>10324</v>
      </c>
    </row>
    <row r="59" spans="1:3">
      <c r="A59" s="73" t="s">
        <v>97</v>
      </c>
      <c r="B59" s="72">
        <v>0.50755787037037037</v>
      </c>
      <c r="C59" s="49">
        <v>12157</v>
      </c>
    </row>
    <row r="60" spans="1:3">
      <c r="A60" s="73" t="s">
        <v>97</v>
      </c>
      <c r="B60" s="72">
        <v>0.50825231481481481</v>
      </c>
      <c r="C60" s="49">
        <v>8912</v>
      </c>
    </row>
    <row r="61" spans="1:3">
      <c r="A61" s="73" t="s">
        <v>97</v>
      </c>
      <c r="B61" s="72">
        <v>0.50894675925925925</v>
      </c>
      <c r="C61" s="49">
        <v>8110</v>
      </c>
    </row>
    <row r="62" spans="1:3">
      <c r="A62" s="73" t="s">
        <v>97</v>
      </c>
      <c r="B62" s="72">
        <v>0.50964120370370369</v>
      </c>
      <c r="C62" s="49">
        <v>7275</v>
      </c>
    </row>
    <row r="64" spans="1:3">
      <c r="C64">
        <f>AVERAGE(C4:C63)</f>
        <v>13482.542372881357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4:G1127"/>
  <sheetViews>
    <sheetView topLeftCell="A43" workbookViewId="0">
      <selection activeCell="D997" sqref="D997"/>
    </sheetView>
  </sheetViews>
  <sheetFormatPr defaultRowHeight="15"/>
  <cols>
    <col min="1" max="2" width="11.42578125" style="10" customWidth="1"/>
    <col min="3" max="3" width="10" style="2" customWidth="1"/>
    <col min="4" max="4" width="10" style="76" customWidth="1"/>
    <col min="5" max="5" width="9.140625" style="48"/>
    <col min="6" max="16384" width="9.140625" style="1"/>
  </cols>
  <sheetData>
    <row r="4" spans="1:4">
      <c r="A4" s="84" t="s">
        <v>0</v>
      </c>
      <c r="B4" s="84">
        <v>6</v>
      </c>
      <c r="C4" s="89"/>
      <c r="D4" s="76" t="s">
        <v>126</v>
      </c>
    </row>
    <row r="5" spans="1:4">
      <c r="A5" s="86">
        <v>40799</v>
      </c>
      <c r="B5" s="87">
        <v>0.51203703703703707</v>
      </c>
      <c r="C5" s="90">
        <v>7925</v>
      </c>
    </row>
    <row r="6" spans="1:4">
      <c r="A6" s="86">
        <v>40799</v>
      </c>
      <c r="B6" s="87">
        <v>0.51273148148148151</v>
      </c>
      <c r="C6" s="90">
        <v>10126</v>
      </c>
    </row>
    <row r="7" spans="1:4">
      <c r="A7" s="86">
        <v>40799</v>
      </c>
      <c r="B7" s="87">
        <v>0.51342592592592595</v>
      </c>
      <c r="C7" s="90">
        <v>12623</v>
      </c>
    </row>
    <row r="8" spans="1:4">
      <c r="A8" s="86">
        <v>40799</v>
      </c>
      <c r="B8" s="87">
        <v>0.51412037037037039</v>
      </c>
      <c r="C8" s="90">
        <v>18296</v>
      </c>
    </row>
    <row r="9" spans="1:4">
      <c r="A9" s="86">
        <v>40799</v>
      </c>
      <c r="B9" s="87">
        <v>0.51481481481481484</v>
      </c>
      <c r="C9" s="90">
        <v>10941</v>
      </c>
    </row>
    <row r="10" spans="1:4">
      <c r="A10" s="84" t="s">
        <v>0</v>
      </c>
      <c r="B10" s="84">
        <v>7</v>
      </c>
      <c r="C10" s="89"/>
    </row>
    <row r="11" spans="1:4">
      <c r="A11" s="86">
        <v>40799</v>
      </c>
      <c r="B11" s="87">
        <v>0.52141203703703709</v>
      </c>
      <c r="C11" s="90">
        <v>5665</v>
      </c>
    </row>
    <row r="12" spans="1:4">
      <c r="A12" s="86">
        <v>40799</v>
      </c>
      <c r="B12" s="87">
        <v>0.52210648148148142</v>
      </c>
      <c r="C12" s="90">
        <v>5344</v>
      </c>
    </row>
    <row r="13" spans="1:4">
      <c r="A13" s="86">
        <v>40799</v>
      </c>
      <c r="B13" s="87">
        <v>0.52280092592592597</v>
      </c>
      <c r="C13" s="90">
        <v>5742</v>
      </c>
    </row>
    <row r="14" spans="1:4">
      <c r="A14" s="86">
        <v>40799</v>
      </c>
      <c r="B14" s="87">
        <v>0.52349537037037031</v>
      </c>
      <c r="C14" s="90">
        <v>5818</v>
      </c>
    </row>
    <row r="15" spans="1:4">
      <c r="A15" s="84" t="s">
        <v>0</v>
      </c>
      <c r="B15" s="84">
        <v>8</v>
      </c>
      <c r="C15" s="89"/>
    </row>
    <row r="16" spans="1:4">
      <c r="A16" s="86">
        <v>40800</v>
      </c>
      <c r="B16" s="87">
        <v>0.39637731481481481</v>
      </c>
      <c r="C16" s="90">
        <v>9772</v>
      </c>
    </row>
    <row r="17" spans="1:4">
      <c r="A17" s="86">
        <v>40800</v>
      </c>
      <c r="B17" s="87">
        <v>0.39707175925925925</v>
      </c>
      <c r="C17" s="90">
        <v>6953</v>
      </c>
    </row>
    <row r="18" spans="1:4">
      <c r="A18" s="86">
        <v>40800</v>
      </c>
      <c r="B18" s="87">
        <v>0.39776620370370369</v>
      </c>
      <c r="C18" s="90">
        <v>5319</v>
      </c>
    </row>
    <row r="19" spans="1:4">
      <c r="A19" s="86">
        <v>40800</v>
      </c>
      <c r="B19" s="87">
        <v>0.39846064814814813</v>
      </c>
      <c r="C19" s="90">
        <v>6718</v>
      </c>
    </row>
    <row r="20" spans="1:4">
      <c r="A20" s="86">
        <v>40800</v>
      </c>
      <c r="B20" s="87">
        <v>0.39915509259259258</v>
      </c>
      <c r="C20" s="90">
        <v>4771</v>
      </c>
    </row>
    <row r="21" spans="1:4">
      <c r="A21" s="84" t="s">
        <v>0</v>
      </c>
      <c r="B21" s="84">
        <v>9</v>
      </c>
      <c r="C21" s="89"/>
    </row>
    <row r="22" spans="1:4">
      <c r="A22" s="86">
        <v>40800</v>
      </c>
      <c r="B22" s="87">
        <v>0.42822916666666666</v>
      </c>
      <c r="C22" s="90">
        <v>5229</v>
      </c>
    </row>
    <row r="23" spans="1:4">
      <c r="A23" s="86">
        <v>40800</v>
      </c>
      <c r="B23" s="87">
        <v>0.42892361111111116</v>
      </c>
      <c r="C23" s="90">
        <v>4563</v>
      </c>
    </row>
    <row r="24" spans="1:4">
      <c r="A24" s="86">
        <v>40800</v>
      </c>
      <c r="B24" s="87">
        <v>0.42961805555555554</v>
      </c>
      <c r="C24" s="90">
        <v>4671</v>
      </c>
    </row>
    <row r="25" spans="1:4">
      <c r="A25" s="86">
        <v>40800</v>
      </c>
      <c r="B25" s="87">
        <v>0.43031250000000004</v>
      </c>
      <c r="C25" s="90">
        <v>6037</v>
      </c>
    </row>
    <row r="26" spans="1:4">
      <c r="A26" s="86">
        <v>40800</v>
      </c>
      <c r="B26" s="87">
        <v>0.43100694444444443</v>
      </c>
      <c r="C26" s="90">
        <v>6563</v>
      </c>
    </row>
    <row r="27" spans="1:4">
      <c r="A27" s="86">
        <v>40800</v>
      </c>
      <c r="B27" s="87">
        <v>0.43170138888888893</v>
      </c>
      <c r="C27" s="90">
        <v>5699</v>
      </c>
    </row>
    <row r="28" spans="1:4">
      <c r="A28" s="64" t="s">
        <v>0</v>
      </c>
      <c r="B28" s="64">
        <v>10</v>
      </c>
      <c r="C28" s="65"/>
      <c r="D28" s="48" t="s">
        <v>31</v>
      </c>
    </row>
    <row r="29" spans="1:4">
      <c r="A29" s="66">
        <v>40800</v>
      </c>
      <c r="B29" s="67">
        <v>0.47685185185185186</v>
      </c>
      <c r="C29" s="68">
        <v>106568</v>
      </c>
      <c r="D29" s="79"/>
    </row>
    <row r="30" spans="1:4">
      <c r="A30" s="64" t="s">
        <v>0</v>
      </c>
      <c r="B30" s="64">
        <v>11</v>
      </c>
      <c r="C30" s="65"/>
      <c r="D30" s="48" t="s">
        <v>52</v>
      </c>
    </row>
    <row r="31" spans="1:4">
      <c r="A31" s="66">
        <v>40800</v>
      </c>
      <c r="B31" s="67">
        <v>0.47821759259259261</v>
      </c>
      <c r="C31" s="68">
        <v>89788</v>
      </c>
      <c r="D31" s="79"/>
    </row>
    <row r="32" spans="1:4">
      <c r="A32" s="66">
        <v>40800</v>
      </c>
      <c r="B32" s="67">
        <v>0.47891203703703705</v>
      </c>
      <c r="C32" s="68">
        <v>86960</v>
      </c>
      <c r="D32" s="79"/>
    </row>
    <row r="33" spans="1:4">
      <c r="A33" s="66">
        <v>40800</v>
      </c>
      <c r="B33" s="67">
        <v>0.47960648148148149</v>
      </c>
      <c r="C33" s="68">
        <v>75438</v>
      </c>
      <c r="D33" s="79"/>
    </row>
    <row r="34" spans="1:4">
      <c r="A34" s="66">
        <v>40800</v>
      </c>
      <c r="B34" s="67">
        <v>0.48030092592592594</v>
      </c>
      <c r="C34" s="68">
        <v>70586</v>
      </c>
      <c r="D34" s="79"/>
    </row>
    <row r="35" spans="1:4">
      <c r="A35" s="66">
        <v>40800</v>
      </c>
      <c r="B35" s="67">
        <v>0.48099537037037038</v>
      </c>
      <c r="C35" s="68">
        <v>65231</v>
      </c>
      <c r="D35" s="79"/>
    </row>
    <row r="36" spans="1:4">
      <c r="A36" s="84" t="s">
        <v>0</v>
      </c>
      <c r="B36" s="84">
        <v>12</v>
      </c>
      <c r="C36" s="89"/>
    </row>
    <row r="37" spans="1:4">
      <c r="A37" s="86">
        <v>40800</v>
      </c>
      <c r="B37" s="87">
        <v>0.48585648148148147</v>
      </c>
      <c r="C37" s="90">
        <v>22648</v>
      </c>
    </row>
    <row r="38" spans="1:4">
      <c r="A38" s="86">
        <v>40800</v>
      </c>
      <c r="B38" s="87">
        <v>0.48655092592592591</v>
      </c>
      <c r="C38" s="90">
        <v>20711</v>
      </c>
    </row>
    <row r="39" spans="1:4">
      <c r="A39" s="86">
        <v>40800</v>
      </c>
      <c r="B39" s="87">
        <v>0.48724537037037036</v>
      </c>
      <c r="C39" s="90">
        <v>18643</v>
      </c>
    </row>
    <row r="40" spans="1:4">
      <c r="A40" s="86">
        <v>40800</v>
      </c>
      <c r="B40" s="87">
        <v>0.4879398148148148</v>
      </c>
      <c r="C40" s="90">
        <v>20070</v>
      </c>
    </row>
    <row r="41" spans="1:4">
      <c r="A41" s="86">
        <v>40800</v>
      </c>
      <c r="B41" s="87">
        <v>0.48863425925925924</v>
      </c>
      <c r="C41" s="90">
        <v>20240</v>
      </c>
    </row>
    <row r="42" spans="1:4">
      <c r="A42" s="64" t="s">
        <v>0</v>
      </c>
      <c r="B42" s="64">
        <v>13</v>
      </c>
      <c r="C42" s="65"/>
      <c r="D42" s="48" t="s">
        <v>30</v>
      </c>
    </row>
    <row r="43" spans="1:4">
      <c r="A43" s="66">
        <v>40800</v>
      </c>
      <c r="B43" s="67">
        <v>0.49812499999999998</v>
      </c>
      <c r="C43" s="68">
        <v>95315</v>
      </c>
      <c r="D43" s="79"/>
    </row>
    <row r="44" spans="1:4">
      <c r="A44" s="66">
        <v>40800</v>
      </c>
      <c r="B44" s="67">
        <v>0.49881944444444443</v>
      </c>
      <c r="C44" s="68">
        <v>75158</v>
      </c>
      <c r="D44" s="79"/>
    </row>
    <row r="45" spans="1:4">
      <c r="A45" s="66">
        <v>40800</v>
      </c>
      <c r="B45" s="67">
        <v>0.49951388888888887</v>
      </c>
      <c r="C45" s="68">
        <v>69020</v>
      </c>
      <c r="D45" s="79"/>
    </row>
    <row r="46" spans="1:4">
      <c r="A46" s="66">
        <v>40800</v>
      </c>
      <c r="B46" s="67">
        <v>0.50020833333333337</v>
      </c>
      <c r="C46" s="68">
        <v>54935</v>
      </c>
      <c r="D46" s="79"/>
    </row>
    <row r="47" spans="1:4">
      <c r="A47" s="66">
        <v>40800</v>
      </c>
      <c r="B47" s="67">
        <v>0.50090277777777781</v>
      </c>
      <c r="C47" s="68">
        <v>44490</v>
      </c>
      <c r="D47" s="79"/>
    </row>
    <row r="48" spans="1:4">
      <c r="A48" s="84" t="s">
        <v>0</v>
      </c>
      <c r="B48" s="84">
        <v>14</v>
      </c>
      <c r="C48" s="89"/>
    </row>
    <row r="49" spans="1:4">
      <c r="A49" s="86">
        <v>40800</v>
      </c>
      <c r="B49" s="87">
        <v>0.52069444444444446</v>
      </c>
      <c r="C49" s="90">
        <v>9924</v>
      </c>
    </row>
    <row r="50" spans="1:4">
      <c r="A50" s="86">
        <v>40800</v>
      </c>
      <c r="B50" s="87">
        <v>0.5213888888888889</v>
      </c>
      <c r="C50" s="90">
        <v>10088</v>
      </c>
    </row>
    <row r="51" spans="1:4">
      <c r="A51" s="86">
        <v>40800</v>
      </c>
      <c r="B51" s="87">
        <v>0.52208333333333334</v>
      </c>
      <c r="C51" s="90">
        <v>10870</v>
      </c>
    </row>
    <row r="52" spans="1:4">
      <c r="A52" s="86">
        <v>40800</v>
      </c>
      <c r="B52" s="87">
        <v>0.52277777777777779</v>
      </c>
      <c r="C52" s="90">
        <v>9597</v>
      </c>
    </row>
    <row r="53" spans="1:4">
      <c r="A53" s="86">
        <v>40800</v>
      </c>
      <c r="B53" s="87">
        <v>0.52347222222222223</v>
      </c>
      <c r="C53" s="90">
        <v>8547</v>
      </c>
    </row>
    <row r="54" spans="1:4">
      <c r="A54" s="84" t="s">
        <v>0</v>
      </c>
      <c r="B54" s="84">
        <v>15</v>
      </c>
      <c r="C54" s="89"/>
    </row>
    <row r="55" spans="1:4">
      <c r="A55" s="86">
        <v>40800</v>
      </c>
      <c r="B55" s="87">
        <v>0.53585648148148146</v>
      </c>
      <c r="C55" s="90">
        <v>4709</v>
      </c>
    </row>
    <row r="56" spans="1:4">
      <c r="A56" s="86">
        <v>40800</v>
      </c>
      <c r="B56" s="87">
        <v>0.5365509259259259</v>
      </c>
      <c r="C56" s="90">
        <v>5324</v>
      </c>
    </row>
    <row r="57" spans="1:4">
      <c r="A57" s="86">
        <v>40800</v>
      </c>
      <c r="B57" s="87">
        <v>0.53724537037037035</v>
      </c>
      <c r="C57" s="90">
        <v>6016</v>
      </c>
    </row>
    <row r="58" spans="1:4">
      <c r="A58" s="86">
        <v>40800</v>
      </c>
      <c r="B58" s="87">
        <v>0.53793981481481479</v>
      </c>
      <c r="C58" s="90">
        <v>6375</v>
      </c>
    </row>
    <row r="59" spans="1:4">
      <c r="A59" s="86">
        <v>40800</v>
      </c>
      <c r="B59" s="87">
        <v>0.53863425925925923</v>
      </c>
      <c r="C59" s="90">
        <v>5610</v>
      </c>
    </row>
    <row r="60" spans="1:4">
      <c r="A60" s="64" t="s">
        <v>0</v>
      </c>
      <c r="B60" s="64">
        <v>16</v>
      </c>
      <c r="C60" s="65"/>
      <c r="D60" s="48" t="s">
        <v>58</v>
      </c>
    </row>
    <row r="61" spans="1:4">
      <c r="A61" s="66">
        <v>40800</v>
      </c>
      <c r="B61" s="67">
        <v>0.5511342592592593</v>
      </c>
      <c r="C61" s="68">
        <v>5158</v>
      </c>
      <c r="D61" s="79"/>
    </row>
    <row r="62" spans="1:4">
      <c r="A62" s="66">
        <v>40800</v>
      </c>
      <c r="B62" s="67">
        <v>0.55182870370370374</v>
      </c>
      <c r="C62" s="68">
        <v>5330</v>
      </c>
      <c r="D62" s="79"/>
    </row>
    <row r="63" spans="1:4">
      <c r="A63" s="66">
        <v>40800</v>
      </c>
      <c r="B63" s="67">
        <v>0.55252314814814818</v>
      </c>
      <c r="C63" s="68">
        <v>5646</v>
      </c>
      <c r="D63" s="79"/>
    </row>
    <row r="64" spans="1:4">
      <c r="A64" s="66">
        <v>40800</v>
      </c>
      <c r="B64" s="67">
        <v>0.55321759259259262</v>
      </c>
      <c r="C64" s="68">
        <v>5738</v>
      </c>
      <c r="D64" s="79"/>
    </row>
    <row r="65" spans="1:4">
      <c r="A65" s="66">
        <v>40800</v>
      </c>
      <c r="B65" s="67">
        <v>0.55391203703703706</v>
      </c>
      <c r="C65" s="68">
        <v>5191</v>
      </c>
      <c r="D65" s="79"/>
    </row>
    <row r="66" spans="1:4">
      <c r="A66" s="84" t="s">
        <v>0</v>
      </c>
      <c r="B66" s="84">
        <v>17</v>
      </c>
      <c r="C66" s="89"/>
    </row>
    <row r="67" spans="1:4">
      <c r="A67" s="86">
        <v>40800</v>
      </c>
      <c r="B67" s="87">
        <v>0.55817129629629625</v>
      </c>
      <c r="C67" s="90">
        <v>6889</v>
      </c>
    </row>
    <row r="68" spans="1:4">
      <c r="A68" s="86">
        <v>40800</v>
      </c>
      <c r="B68" s="87">
        <v>0.5588657407407408</v>
      </c>
      <c r="C68" s="90">
        <v>6335</v>
      </c>
    </row>
    <row r="69" spans="1:4">
      <c r="A69" s="86">
        <v>40800</v>
      </c>
      <c r="B69" s="87">
        <v>0.55956018518518513</v>
      </c>
      <c r="C69" s="90">
        <v>7066</v>
      </c>
    </row>
    <row r="70" spans="1:4">
      <c r="A70" s="86">
        <v>40800</v>
      </c>
      <c r="B70" s="87">
        <v>0.56025462962962969</v>
      </c>
      <c r="C70" s="90">
        <v>4893</v>
      </c>
    </row>
    <row r="71" spans="1:4">
      <c r="A71" s="86">
        <v>40800</v>
      </c>
      <c r="B71" s="87">
        <v>0.56094907407407402</v>
      </c>
      <c r="C71" s="90">
        <v>5464</v>
      </c>
    </row>
    <row r="72" spans="1:4">
      <c r="A72" s="84" t="s">
        <v>0</v>
      </c>
      <c r="B72" s="84">
        <v>18</v>
      </c>
      <c r="C72" s="89"/>
    </row>
    <row r="73" spans="1:4">
      <c r="A73" s="86">
        <v>40800</v>
      </c>
      <c r="B73" s="87">
        <v>0.58243055555555556</v>
      </c>
      <c r="C73" s="90">
        <v>37885</v>
      </c>
    </row>
    <row r="74" spans="1:4">
      <c r="A74" s="86">
        <v>40800</v>
      </c>
      <c r="B74" s="87">
        <v>0.583125</v>
      </c>
      <c r="C74" s="90">
        <v>28482</v>
      </c>
    </row>
    <row r="75" spans="1:4">
      <c r="A75" s="86">
        <v>40800</v>
      </c>
      <c r="B75" s="87">
        <v>0.58381944444444445</v>
      </c>
      <c r="C75" s="90">
        <v>31353</v>
      </c>
    </row>
    <row r="76" spans="1:4">
      <c r="A76" s="86">
        <v>40800</v>
      </c>
      <c r="B76" s="87">
        <v>0.58451388888888889</v>
      </c>
      <c r="C76" s="90">
        <v>29176</v>
      </c>
    </row>
    <row r="77" spans="1:4">
      <c r="A77" s="86">
        <v>40800</v>
      </c>
      <c r="B77" s="87">
        <v>0.58520833333333333</v>
      </c>
      <c r="C77" s="90">
        <v>27330</v>
      </c>
    </row>
    <row r="78" spans="1:4">
      <c r="A78" s="84" t="s">
        <v>0</v>
      </c>
      <c r="B78" s="84">
        <v>19</v>
      </c>
      <c r="C78" s="89"/>
    </row>
    <row r="79" spans="1:4">
      <c r="A79" s="86">
        <v>40800</v>
      </c>
      <c r="B79" s="87">
        <v>0.58611111111111114</v>
      </c>
      <c r="C79" s="90">
        <v>30095</v>
      </c>
    </row>
    <row r="80" spans="1:4">
      <c r="A80" s="86">
        <v>40800</v>
      </c>
      <c r="B80" s="87">
        <v>0.58680555555555558</v>
      </c>
      <c r="C80" s="90">
        <v>28573</v>
      </c>
    </row>
    <row r="81" spans="1:3">
      <c r="A81" s="86">
        <v>40800</v>
      </c>
      <c r="B81" s="87">
        <v>0.58750000000000002</v>
      </c>
      <c r="C81" s="90">
        <v>25421</v>
      </c>
    </row>
    <row r="82" spans="1:3">
      <c r="A82" s="86">
        <v>40800</v>
      </c>
      <c r="B82" s="87">
        <v>0.58819444444444446</v>
      </c>
      <c r="C82" s="90">
        <v>32830</v>
      </c>
    </row>
    <row r="83" spans="1:3">
      <c r="A83" s="6" t="s">
        <v>0</v>
      </c>
      <c r="B83" s="6">
        <v>20</v>
      </c>
      <c r="C83" s="3"/>
    </row>
    <row r="84" spans="1:3">
      <c r="A84" s="11">
        <v>40801</v>
      </c>
      <c r="B84" s="14">
        <v>0.48003472222222227</v>
      </c>
      <c r="C84" s="2">
        <v>9751</v>
      </c>
    </row>
    <row r="85" spans="1:3">
      <c r="A85" s="11">
        <v>40801</v>
      </c>
      <c r="B85" s="14">
        <v>0.48072916666666665</v>
      </c>
      <c r="C85" s="2">
        <v>7935</v>
      </c>
    </row>
    <row r="86" spans="1:3">
      <c r="A86" s="11">
        <v>40801</v>
      </c>
      <c r="B86" s="14">
        <v>0.48142361111111115</v>
      </c>
      <c r="C86" s="2">
        <v>11231</v>
      </c>
    </row>
    <row r="87" spans="1:3">
      <c r="A87" s="11">
        <v>40801</v>
      </c>
      <c r="B87" s="14">
        <v>0.48211805555555554</v>
      </c>
      <c r="C87" s="2">
        <v>13282</v>
      </c>
    </row>
    <row r="88" spans="1:3">
      <c r="A88" s="11">
        <v>40801</v>
      </c>
      <c r="B88" s="14">
        <v>0.48281250000000003</v>
      </c>
      <c r="C88" s="2">
        <v>11801</v>
      </c>
    </row>
    <row r="89" spans="1:3">
      <c r="A89" s="6" t="s">
        <v>0</v>
      </c>
      <c r="B89" s="6">
        <v>21</v>
      </c>
      <c r="C89" s="3"/>
    </row>
    <row r="90" spans="1:3">
      <c r="A90" s="11">
        <v>40801</v>
      </c>
      <c r="B90" s="14">
        <v>0.48663194444444446</v>
      </c>
      <c r="C90" s="2">
        <v>22110</v>
      </c>
    </row>
    <row r="91" spans="1:3">
      <c r="A91" s="11">
        <v>40801</v>
      </c>
      <c r="B91" s="14">
        <v>0.48732638888888885</v>
      </c>
      <c r="C91" s="2">
        <v>12465</v>
      </c>
    </row>
    <row r="92" spans="1:3">
      <c r="A92" s="11">
        <v>40801</v>
      </c>
      <c r="B92" s="14">
        <v>0.48802083333333335</v>
      </c>
      <c r="C92" s="2">
        <v>10352</v>
      </c>
    </row>
    <row r="93" spans="1:3">
      <c r="A93" s="11">
        <v>40801</v>
      </c>
      <c r="B93" s="14">
        <v>0.48871527777777773</v>
      </c>
      <c r="C93" s="2">
        <v>13658</v>
      </c>
    </row>
    <row r="94" spans="1:3">
      <c r="A94" s="11">
        <v>40801</v>
      </c>
      <c r="B94" s="14">
        <v>0.48940972222222223</v>
      </c>
      <c r="C94" s="2">
        <v>7677</v>
      </c>
    </row>
    <row r="95" spans="1:3">
      <c r="A95" s="6" t="s">
        <v>0</v>
      </c>
      <c r="B95" s="6">
        <v>22</v>
      </c>
      <c r="C95" s="3"/>
    </row>
    <row r="96" spans="1:3">
      <c r="A96" s="11">
        <v>40801</v>
      </c>
      <c r="B96" s="14">
        <v>0.49388888888888888</v>
      </c>
      <c r="C96" s="2">
        <v>6340</v>
      </c>
    </row>
    <row r="97" spans="1:3">
      <c r="A97" s="11">
        <v>40801</v>
      </c>
      <c r="B97" s="14">
        <v>0.49458333333333332</v>
      </c>
      <c r="C97" s="2">
        <v>8754</v>
      </c>
    </row>
    <row r="98" spans="1:3">
      <c r="A98" s="11">
        <v>40801</v>
      </c>
      <c r="B98" s="14">
        <v>0.49527777777777776</v>
      </c>
      <c r="C98" s="2">
        <v>23993</v>
      </c>
    </row>
    <row r="99" spans="1:3">
      <c r="A99" s="11">
        <v>40801</v>
      </c>
      <c r="B99" s="14">
        <v>0.49597222222222226</v>
      </c>
      <c r="C99" s="2">
        <v>8418</v>
      </c>
    </row>
    <row r="100" spans="1:3">
      <c r="A100" s="6" t="s">
        <v>0</v>
      </c>
      <c r="B100" s="6">
        <v>23</v>
      </c>
      <c r="C100" s="3"/>
    </row>
    <row r="101" spans="1:3">
      <c r="A101" s="11">
        <v>40801</v>
      </c>
      <c r="B101" s="14">
        <v>0.50709490740740748</v>
      </c>
      <c r="C101" s="2">
        <v>3282</v>
      </c>
    </row>
    <row r="102" spans="1:3">
      <c r="A102" s="11">
        <v>40801</v>
      </c>
      <c r="B102" s="14">
        <v>0.50778935185185181</v>
      </c>
      <c r="C102" s="2">
        <v>3453</v>
      </c>
    </row>
    <row r="103" spans="1:3">
      <c r="A103" s="11">
        <v>40801</v>
      </c>
      <c r="B103" s="14">
        <v>0.50848379629629636</v>
      </c>
      <c r="C103" s="2">
        <v>3575</v>
      </c>
    </row>
    <row r="104" spans="1:3">
      <c r="A104" s="11">
        <v>40801</v>
      </c>
      <c r="B104" s="14">
        <v>0.5091782407407407</v>
      </c>
      <c r="C104" s="2">
        <v>3678</v>
      </c>
    </row>
    <row r="105" spans="1:3">
      <c r="A105" s="6" t="s">
        <v>0</v>
      </c>
      <c r="B105" s="6">
        <v>24</v>
      </c>
      <c r="C105" s="3"/>
    </row>
    <row r="106" spans="1:3">
      <c r="A106" s="11">
        <v>40801</v>
      </c>
      <c r="B106" s="14">
        <v>0.60078703703703706</v>
      </c>
      <c r="C106" s="2">
        <v>18136</v>
      </c>
    </row>
    <row r="107" spans="1:3">
      <c r="A107" s="11">
        <v>40801</v>
      </c>
      <c r="B107" s="14">
        <v>0.60148148148148151</v>
      </c>
      <c r="C107" s="2">
        <v>17246</v>
      </c>
    </row>
    <row r="108" spans="1:3">
      <c r="A108" s="11">
        <v>40801</v>
      </c>
      <c r="B108" s="14">
        <v>0.60217592592592595</v>
      </c>
      <c r="C108" s="2">
        <v>15401</v>
      </c>
    </row>
    <row r="109" spans="1:3">
      <c r="A109" s="11">
        <v>40801</v>
      </c>
      <c r="B109" s="14">
        <v>0.60287037037037039</v>
      </c>
      <c r="C109" s="2">
        <v>23628</v>
      </c>
    </row>
    <row r="110" spans="1:3">
      <c r="A110" s="11">
        <v>40801</v>
      </c>
      <c r="B110" s="14">
        <v>0.60356481481481483</v>
      </c>
      <c r="C110" s="2">
        <v>20301</v>
      </c>
    </row>
    <row r="111" spans="1:3">
      <c r="A111" s="11">
        <v>40801</v>
      </c>
      <c r="B111" s="14">
        <v>0.60425925925925927</v>
      </c>
      <c r="C111" s="2">
        <v>30278</v>
      </c>
    </row>
    <row r="112" spans="1:3">
      <c r="A112" s="11">
        <v>40801</v>
      </c>
      <c r="B112" s="14">
        <v>0.60495370370370372</v>
      </c>
      <c r="C112" s="2">
        <v>18943</v>
      </c>
    </row>
    <row r="113" spans="1:3">
      <c r="A113" s="6" t="s">
        <v>0</v>
      </c>
      <c r="B113" s="6">
        <v>25</v>
      </c>
      <c r="C113" s="3"/>
    </row>
    <row r="114" spans="1:3">
      <c r="A114" s="11">
        <v>40801</v>
      </c>
      <c r="B114" s="14">
        <v>0.60687499999999994</v>
      </c>
      <c r="C114" s="2">
        <v>15863</v>
      </c>
    </row>
    <row r="115" spans="1:3">
      <c r="A115" s="11">
        <v>40801</v>
      </c>
      <c r="B115" s="14">
        <v>0.6075694444444445</v>
      </c>
      <c r="C115" s="2">
        <v>13916</v>
      </c>
    </row>
    <row r="116" spans="1:3">
      <c r="A116" s="11">
        <v>40801</v>
      </c>
      <c r="B116" s="14">
        <v>0.60826388888888883</v>
      </c>
      <c r="C116" s="2">
        <v>13618</v>
      </c>
    </row>
    <row r="117" spans="1:3">
      <c r="A117" s="11">
        <v>40801</v>
      </c>
      <c r="B117" s="14">
        <v>0.60895833333333338</v>
      </c>
      <c r="C117" s="2">
        <v>16673</v>
      </c>
    </row>
    <row r="118" spans="1:3">
      <c r="A118" s="11">
        <v>40801</v>
      </c>
      <c r="B118" s="14">
        <v>0.60965277777777771</v>
      </c>
      <c r="C118" s="2">
        <v>15745</v>
      </c>
    </row>
    <row r="119" spans="1:3">
      <c r="A119" s="6" t="s">
        <v>0</v>
      </c>
      <c r="B119" s="6">
        <v>26</v>
      </c>
      <c r="C119" s="3"/>
    </row>
    <row r="120" spans="1:3">
      <c r="A120" s="11">
        <v>40801</v>
      </c>
      <c r="B120" s="14">
        <v>0.61459490740740741</v>
      </c>
      <c r="C120" s="2">
        <v>14196</v>
      </c>
    </row>
    <row r="121" spans="1:3">
      <c r="A121" s="11">
        <v>40801</v>
      </c>
      <c r="B121" s="14">
        <v>0.61528935185185185</v>
      </c>
      <c r="C121" s="2">
        <v>12473</v>
      </c>
    </row>
    <row r="122" spans="1:3">
      <c r="A122" s="11">
        <v>40801</v>
      </c>
      <c r="B122" s="14">
        <v>0.61598379629629629</v>
      </c>
      <c r="C122" s="2">
        <v>12950</v>
      </c>
    </row>
    <row r="123" spans="1:3">
      <c r="A123" s="11">
        <v>40801</v>
      </c>
      <c r="B123" s="14">
        <v>0.61667824074074074</v>
      </c>
      <c r="C123" s="2">
        <v>14576</v>
      </c>
    </row>
    <row r="124" spans="1:3">
      <c r="A124" s="6" t="s">
        <v>0</v>
      </c>
      <c r="B124" s="6">
        <v>27</v>
      </c>
      <c r="C124" s="3"/>
    </row>
    <row r="125" spans="1:3">
      <c r="A125" s="11">
        <v>40801</v>
      </c>
      <c r="B125" s="14">
        <v>0.62756944444444451</v>
      </c>
      <c r="C125" s="2">
        <v>8792</v>
      </c>
    </row>
    <row r="126" spans="1:3">
      <c r="A126" s="11">
        <v>40801</v>
      </c>
      <c r="B126" s="14">
        <v>0.62826388888888884</v>
      </c>
      <c r="C126" s="2">
        <v>9987</v>
      </c>
    </row>
    <row r="127" spans="1:3">
      <c r="A127" s="11">
        <v>40801</v>
      </c>
      <c r="B127" s="14">
        <v>0.6289583333333334</v>
      </c>
      <c r="C127" s="2">
        <v>10312</v>
      </c>
    </row>
    <row r="128" spans="1:3">
      <c r="A128" s="11">
        <v>40801</v>
      </c>
      <c r="B128" s="14">
        <v>0.62965277777777773</v>
      </c>
      <c r="C128" s="2">
        <v>10199</v>
      </c>
    </row>
    <row r="129" spans="1:4">
      <c r="A129" s="11">
        <v>40801</v>
      </c>
      <c r="B129" s="14">
        <v>0.63034722222222228</v>
      </c>
      <c r="C129" s="2">
        <v>10416</v>
      </c>
    </row>
    <row r="130" spans="1:4">
      <c r="A130" s="64" t="s">
        <v>0</v>
      </c>
      <c r="B130" s="64">
        <v>28</v>
      </c>
      <c r="C130" s="65"/>
      <c r="D130" s="48" t="s">
        <v>59</v>
      </c>
    </row>
    <row r="131" spans="1:4">
      <c r="A131" s="66">
        <v>40801</v>
      </c>
      <c r="B131" s="67">
        <v>0.64119212962962957</v>
      </c>
      <c r="C131" s="68">
        <v>9427</v>
      </c>
      <c r="D131" s="79"/>
    </row>
    <row r="132" spans="1:4">
      <c r="A132" s="66">
        <v>40801</v>
      </c>
      <c r="B132" s="67">
        <v>0.64188657407407412</v>
      </c>
      <c r="C132" s="68">
        <v>9128</v>
      </c>
      <c r="D132" s="79"/>
    </row>
    <row r="133" spans="1:4">
      <c r="A133" s="66">
        <v>40801</v>
      </c>
      <c r="B133" s="67">
        <v>0.64258101851851845</v>
      </c>
      <c r="C133" s="68">
        <v>9348</v>
      </c>
      <c r="D133" s="79"/>
    </row>
    <row r="134" spans="1:4">
      <c r="A134" s="66">
        <v>40801</v>
      </c>
      <c r="B134" s="67">
        <v>0.64327546296296301</v>
      </c>
      <c r="C134" s="68">
        <v>9394</v>
      </c>
      <c r="D134" s="79"/>
    </row>
    <row r="135" spans="1:4">
      <c r="A135" s="66">
        <v>40801</v>
      </c>
      <c r="B135" s="67">
        <v>0.64396990740740734</v>
      </c>
      <c r="C135" s="68">
        <v>10492</v>
      </c>
      <c r="D135" s="79"/>
    </row>
    <row r="136" spans="1:4">
      <c r="A136" s="66">
        <v>40801</v>
      </c>
      <c r="B136" s="67">
        <v>0.64466435185185189</v>
      </c>
      <c r="C136" s="68">
        <v>10317</v>
      </c>
      <c r="D136" s="79"/>
    </row>
    <row r="137" spans="1:4">
      <c r="A137" s="6" t="s">
        <v>0</v>
      </c>
      <c r="B137" s="6">
        <v>29</v>
      </c>
      <c r="C137" s="3"/>
    </row>
    <row r="138" spans="1:4">
      <c r="A138" s="11">
        <v>40801</v>
      </c>
      <c r="B138" s="14">
        <v>0.64545138888888887</v>
      </c>
      <c r="C138" s="2">
        <v>10389</v>
      </c>
    </row>
    <row r="139" spans="1:4">
      <c r="A139" s="11">
        <v>40801</v>
      </c>
      <c r="B139" s="14">
        <v>0.64614583333333331</v>
      </c>
      <c r="C139" s="2">
        <v>10227</v>
      </c>
    </row>
    <row r="140" spans="1:4">
      <c r="A140" s="11">
        <v>40801</v>
      </c>
      <c r="B140" s="14">
        <v>0.64684027777777775</v>
      </c>
      <c r="C140" s="2">
        <v>10405</v>
      </c>
    </row>
    <row r="141" spans="1:4">
      <c r="A141" s="11">
        <v>40801</v>
      </c>
      <c r="B141" s="14">
        <v>0.64753472222222219</v>
      </c>
      <c r="C141" s="2">
        <v>10475</v>
      </c>
    </row>
    <row r="142" spans="1:4">
      <c r="A142" s="6" t="s">
        <v>0</v>
      </c>
      <c r="B142" s="6">
        <v>30</v>
      </c>
      <c r="C142" s="3"/>
    </row>
    <row r="143" spans="1:4">
      <c r="A143" s="11">
        <v>40801</v>
      </c>
      <c r="B143" s="14">
        <v>0.66135416666666669</v>
      </c>
      <c r="C143" s="2">
        <v>9359</v>
      </c>
    </row>
    <row r="144" spans="1:4">
      <c r="A144" s="11">
        <v>40801</v>
      </c>
      <c r="B144" s="14">
        <v>0.66204861111111113</v>
      </c>
      <c r="C144" s="2">
        <v>10205</v>
      </c>
    </row>
    <row r="145" spans="1:4">
      <c r="A145" s="11">
        <v>40801</v>
      </c>
      <c r="B145" s="14">
        <v>0.66274305555555557</v>
      </c>
      <c r="C145" s="2">
        <v>11471</v>
      </c>
    </row>
    <row r="146" spans="1:4">
      <c r="A146" s="11">
        <v>40801</v>
      </c>
      <c r="B146" s="14">
        <v>0.66343750000000001</v>
      </c>
      <c r="C146" s="2">
        <v>11281</v>
      </c>
    </row>
    <row r="147" spans="1:4">
      <c r="A147" s="6" t="s">
        <v>0</v>
      </c>
      <c r="B147" s="6">
        <v>31</v>
      </c>
      <c r="C147" s="3"/>
    </row>
    <row r="148" spans="1:4">
      <c r="A148" s="11">
        <v>40801</v>
      </c>
      <c r="B148" s="14">
        <v>0.6716550925925926</v>
      </c>
      <c r="C148" s="2">
        <v>16935</v>
      </c>
    </row>
    <row r="149" spans="1:4">
      <c r="A149" s="11">
        <v>40801</v>
      </c>
      <c r="B149" s="14">
        <v>0.67234953703703704</v>
      </c>
      <c r="C149" s="2">
        <v>15901</v>
      </c>
    </row>
    <row r="150" spans="1:4">
      <c r="A150" s="11">
        <v>40801</v>
      </c>
      <c r="B150" s="14">
        <v>0.67304398148148159</v>
      </c>
      <c r="C150" s="2">
        <v>15956</v>
      </c>
    </row>
    <row r="151" spans="1:4">
      <c r="A151" s="11">
        <v>40801</v>
      </c>
      <c r="B151" s="14">
        <v>0.67373842592592592</v>
      </c>
      <c r="C151" s="2">
        <v>22936</v>
      </c>
    </row>
    <row r="152" spans="1:4">
      <c r="A152" s="64" t="s">
        <v>0</v>
      </c>
      <c r="B152" s="64">
        <v>32</v>
      </c>
      <c r="C152" s="65"/>
      <c r="D152" s="48" t="s">
        <v>32</v>
      </c>
    </row>
    <row r="153" spans="1:4">
      <c r="A153" s="66">
        <v>40801</v>
      </c>
      <c r="B153" s="67">
        <v>0.6799074074074074</v>
      </c>
      <c r="C153" s="68">
        <v>56283</v>
      </c>
      <c r="D153" s="79"/>
    </row>
    <row r="154" spans="1:4">
      <c r="A154" s="66">
        <v>40801</v>
      </c>
      <c r="B154" s="67">
        <v>0.68060185185185185</v>
      </c>
      <c r="C154" s="68">
        <v>53885</v>
      </c>
      <c r="D154" s="79"/>
    </row>
    <row r="155" spans="1:4">
      <c r="A155" s="66">
        <v>40801</v>
      </c>
      <c r="B155" s="67">
        <v>0.6812962962962964</v>
      </c>
      <c r="C155" s="68">
        <v>59003</v>
      </c>
      <c r="D155" s="79"/>
    </row>
    <row r="156" spans="1:4">
      <c r="A156" s="66">
        <v>40801</v>
      </c>
      <c r="B156" s="67">
        <v>0.68199074074074073</v>
      </c>
      <c r="C156" s="68">
        <v>52591</v>
      </c>
      <c r="D156" s="79"/>
    </row>
    <row r="157" spans="1:4">
      <c r="A157" s="6" t="s">
        <v>0</v>
      </c>
      <c r="B157" s="6">
        <v>33</v>
      </c>
      <c r="C157" s="3"/>
    </row>
    <row r="158" spans="1:4">
      <c r="A158" s="11">
        <v>40801</v>
      </c>
      <c r="B158" s="14">
        <v>0.6859143518518519</v>
      </c>
      <c r="C158" s="2">
        <v>13100</v>
      </c>
    </row>
    <row r="159" spans="1:4">
      <c r="A159" s="11">
        <v>40801</v>
      </c>
      <c r="B159" s="14">
        <v>0.68660879629629623</v>
      </c>
      <c r="C159" s="2">
        <v>11073</v>
      </c>
    </row>
    <row r="160" spans="1:4">
      <c r="A160" s="11">
        <v>40801</v>
      </c>
      <c r="B160" s="14">
        <v>0.68730324074074067</v>
      </c>
      <c r="C160" s="2">
        <v>11798</v>
      </c>
    </row>
    <row r="161" spans="1:4">
      <c r="A161" s="11">
        <v>40801</v>
      </c>
      <c r="B161" s="14">
        <v>0.68799768518518523</v>
      </c>
      <c r="C161" s="2">
        <v>11888</v>
      </c>
    </row>
    <row r="162" spans="1:4">
      <c r="A162" s="6" t="s">
        <v>0</v>
      </c>
      <c r="B162" s="6">
        <v>34</v>
      </c>
      <c r="C162" s="3"/>
    </row>
    <row r="163" spans="1:4">
      <c r="A163" s="11">
        <v>40801</v>
      </c>
      <c r="B163" s="14">
        <v>0.69759259259259254</v>
      </c>
      <c r="C163" s="2">
        <v>11653</v>
      </c>
    </row>
    <row r="164" spans="1:4">
      <c r="A164" s="11">
        <v>40801</v>
      </c>
      <c r="B164" s="14">
        <v>0.69828703703703709</v>
      </c>
      <c r="C164" s="2">
        <v>10955</v>
      </c>
    </row>
    <row r="165" spans="1:4">
      <c r="A165" s="11">
        <v>40801</v>
      </c>
      <c r="B165" s="14">
        <v>0.69898148148148154</v>
      </c>
      <c r="C165" s="2">
        <v>11245</v>
      </c>
    </row>
    <row r="166" spans="1:4">
      <c r="A166" s="11">
        <v>40801</v>
      </c>
      <c r="B166" s="14">
        <v>0.69967592592592587</v>
      </c>
      <c r="C166" s="2">
        <v>15091</v>
      </c>
    </row>
    <row r="167" spans="1:4">
      <c r="A167" s="6" t="s">
        <v>0</v>
      </c>
      <c r="B167" s="6">
        <v>35</v>
      </c>
      <c r="C167" s="3"/>
    </row>
    <row r="168" spans="1:4">
      <c r="A168" s="11">
        <v>40801</v>
      </c>
      <c r="B168" s="14">
        <v>0.70306712962962958</v>
      </c>
      <c r="C168" s="2">
        <v>10374</v>
      </c>
    </row>
    <row r="169" spans="1:4">
      <c r="A169" s="11">
        <v>40801</v>
      </c>
      <c r="B169" s="14">
        <v>0.70376157407407414</v>
      </c>
      <c r="C169" s="2">
        <v>10551</v>
      </c>
    </row>
    <row r="170" spans="1:4">
      <c r="A170" s="11">
        <v>40801</v>
      </c>
      <c r="B170" s="14">
        <v>0.70445601851851858</v>
      </c>
      <c r="C170" s="2">
        <v>10518</v>
      </c>
    </row>
    <row r="171" spans="1:4">
      <c r="A171" s="11">
        <v>40801</v>
      </c>
      <c r="B171" s="14">
        <v>0.70515046296296291</v>
      </c>
      <c r="C171" s="2">
        <v>11121</v>
      </c>
    </row>
    <row r="172" spans="1:4">
      <c r="A172" s="64" t="s">
        <v>0</v>
      </c>
      <c r="B172" s="64">
        <v>36</v>
      </c>
      <c r="C172" s="65"/>
      <c r="D172" s="48" t="s">
        <v>53</v>
      </c>
    </row>
    <row r="173" spans="1:4">
      <c r="A173" s="66">
        <v>40802</v>
      </c>
      <c r="B173" s="67">
        <v>0.41865740740740742</v>
      </c>
      <c r="C173" s="68">
        <v>3</v>
      </c>
      <c r="D173" s="79"/>
    </row>
    <row r="174" spans="1:4">
      <c r="A174" s="6" t="s">
        <v>0</v>
      </c>
      <c r="B174" s="6">
        <v>37</v>
      </c>
      <c r="C174" s="3"/>
    </row>
    <row r="175" spans="1:4">
      <c r="A175" s="11">
        <v>40802</v>
      </c>
      <c r="B175" s="14">
        <v>0.42008101851851848</v>
      </c>
      <c r="C175" s="2">
        <v>25105</v>
      </c>
    </row>
    <row r="176" spans="1:4">
      <c r="A176" s="11">
        <v>40802</v>
      </c>
      <c r="B176" s="14">
        <v>0.42077546296296298</v>
      </c>
      <c r="C176" s="2">
        <v>23699</v>
      </c>
    </row>
    <row r="177" spans="1:3">
      <c r="A177" s="11">
        <v>40802</v>
      </c>
      <c r="B177" s="14">
        <v>0.42146990740740736</v>
      </c>
      <c r="C177" s="2">
        <v>20936</v>
      </c>
    </row>
    <row r="178" spans="1:3">
      <c r="A178" s="11">
        <v>40802</v>
      </c>
      <c r="B178" s="14">
        <v>0.42216435185185186</v>
      </c>
      <c r="C178" s="2">
        <v>56876</v>
      </c>
    </row>
    <row r="179" spans="1:3">
      <c r="A179" s="6" t="s">
        <v>0</v>
      </c>
      <c r="B179" s="6">
        <v>38</v>
      </c>
      <c r="C179" s="3"/>
    </row>
    <row r="180" spans="1:3">
      <c r="A180" s="11">
        <v>40802</v>
      </c>
      <c r="B180" s="14">
        <v>0.42575231481481479</v>
      </c>
      <c r="C180" s="2">
        <v>11886</v>
      </c>
    </row>
    <row r="181" spans="1:3">
      <c r="A181" s="11">
        <v>40802</v>
      </c>
      <c r="B181" s="14">
        <v>0.42644675925925929</v>
      </c>
      <c r="C181" s="2">
        <v>9198</v>
      </c>
    </row>
    <row r="182" spans="1:3">
      <c r="A182" s="11">
        <v>40802</v>
      </c>
      <c r="B182" s="14">
        <v>0.42714120370370368</v>
      </c>
      <c r="C182" s="2">
        <v>7810</v>
      </c>
    </row>
    <row r="183" spans="1:3">
      <c r="A183" s="11">
        <v>40802</v>
      </c>
      <c r="B183" s="14">
        <v>0.42783564814814817</v>
      </c>
      <c r="C183" s="2">
        <v>6379</v>
      </c>
    </row>
    <row r="184" spans="1:3">
      <c r="A184" s="11">
        <v>40802</v>
      </c>
      <c r="B184" s="14">
        <v>0.42853009259259256</v>
      </c>
      <c r="C184" s="2">
        <v>8622</v>
      </c>
    </row>
    <row r="185" spans="1:3">
      <c r="A185" s="6" t="s">
        <v>0</v>
      </c>
      <c r="B185" s="6">
        <v>39</v>
      </c>
      <c r="C185" s="3"/>
    </row>
    <row r="186" spans="1:3">
      <c r="A186" s="11">
        <v>40802</v>
      </c>
      <c r="B186" s="14">
        <v>0.4314236111111111</v>
      </c>
      <c r="C186" s="2">
        <v>16369</v>
      </c>
    </row>
    <row r="187" spans="1:3">
      <c r="A187" s="11">
        <v>40802</v>
      </c>
      <c r="B187" s="14">
        <v>0.43211805555555555</v>
      </c>
      <c r="C187" s="2">
        <v>51221</v>
      </c>
    </row>
    <row r="188" spans="1:3">
      <c r="A188" s="11">
        <v>40802</v>
      </c>
      <c r="B188" s="14">
        <v>0.43281249999999999</v>
      </c>
      <c r="C188" s="2">
        <v>81540</v>
      </c>
    </row>
    <row r="189" spans="1:3">
      <c r="A189" s="11">
        <v>40802</v>
      </c>
      <c r="B189" s="14">
        <v>0.43350694444444443</v>
      </c>
      <c r="C189" s="2">
        <v>27805</v>
      </c>
    </row>
    <row r="190" spans="1:3">
      <c r="A190" s="6" t="s">
        <v>0</v>
      </c>
      <c r="B190" s="6">
        <v>40</v>
      </c>
      <c r="C190" s="3"/>
    </row>
    <row r="191" spans="1:3">
      <c r="A191" s="11">
        <v>40802</v>
      </c>
      <c r="B191" s="14">
        <v>0.43967592592592591</v>
      </c>
      <c r="C191" s="2">
        <v>4294</v>
      </c>
    </row>
    <row r="192" spans="1:3">
      <c r="A192" s="11">
        <v>40802</v>
      </c>
      <c r="B192" s="14">
        <v>0.44037037037037036</v>
      </c>
      <c r="C192" s="2">
        <v>4519</v>
      </c>
    </row>
    <row r="193" spans="1:3">
      <c r="A193" s="11">
        <v>40802</v>
      </c>
      <c r="B193" s="14">
        <v>0.4410648148148148</v>
      </c>
      <c r="C193" s="2">
        <v>4687</v>
      </c>
    </row>
    <row r="194" spans="1:3">
      <c r="A194" s="11">
        <v>40802</v>
      </c>
      <c r="B194" s="14">
        <v>0.44175925925925924</v>
      </c>
      <c r="C194" s="2">
        <v>4717</v>
      </c>
    </row>
    <row r="195" spans="1:3">
      <c r="A195" s="11">
        <v>40802</v>
      </c>
      <c r="B195" s="14">
        <v>0.44245370370370374</v>
      </c>
      <c r="C195" s="2">
        <v>4298</v>
      </c>
    </row>
    <row r="196" spans="1:3">
      <c r="A196" s="6" t="s">
        <v>0</v>
      </c>
      <c r="B196" s="6">
        <v>41</v>
      </c>
      <c r="C196" s="3"/>
    </row>
    <row r="197" spans="1:3">
      <c r="A197" s="11">
        <v>40802</v>
      </c>
      <c r="B197" s="14">
        <v>0.45280092592592597</v>
      </c>
      <c r="C197" s="2">
        <v>12417</v>
      </c>
    </row>
    <row r="198" spans="1:3">
      <c r="A198" s="11">
        <v>40802</v>
      </c>
      <c r="B198" s="14">
        <v>0.45349537037037035</v>
      </c>
      <c r="C198" s="2">
        <v>10992</v>
      </c>
    </row>
    <row r="199" spans="1:3">
      <c r="A199" s="11">
        <v>40802</v>
      </c>
      <c r="B199" s="14">
        <v>0.45418981481481485</v>
      </c>
      <c r="C199" s="2">
        <v>19394</v>
      </c>
    </row>
    <row r="200" spans="1:3">
      <c r="A200" s="11">
        <v>40802</v>
      </c>
      <c r="B200" s="14">
        <v>0.45488425925925924</v>
      </c>
      <c r="C200" s="2">
        <v>8968</v>
      </c>
    </row>
    <row r="201" spans="1:3">
      <c r="A201" s="11">
        <v>40802</v>
      </c>
      <c r="B201" s="14">
        <v>0.45557870370370374</v>
      </c>
      <c r="C201" s="2">
        <v>13623</v>
      </c>
    </row>
    <row r="202" spans="1:3">
      <c r="A202" s="6" t="s">
        <v>0</v>
      </c>
      <c r="B202" s="6">
        <v>42</v>
      </c>
      <c r="C202" s="3"/>
    </row>
    <row r="203" spans="1:3">
      <c r="A203" s="11">
        <v>40802</v>
      </c>
      <c r="B203" s="14">
        <v>0.45809027777777778</v>
      </c>
      <c r="C203" s="2">
        <v>8807</v>
      </c>
    </row>
    <row r="204" spans="1:3">
      <c r="A204" s="11">
        <v>40802</v>
      </c>
      <c r="B204" s="14">
        <v>0.45878472222222227</v>
      </c>
      <c r="C204" s="2">
        <v>6772</v>
      </c>
    </row>
    <row r="205" spans="1:3">
      <c r="A205" s="11">
        <v>40802</v>
      </c>
      <c r="B205" s="14">
        <v>0.45947916666666666</v>
      </c>
      <c r="C205" s="2">
        <v>8282</v>
      </c>
    </row>
    <row r="206" spans="1:3">
      <c r="A206" s="11">
        <v>40802</v>
      </c>
      <c r="B206" s="14">
        <v>0.46017361111111116</v>
      </c>
      <c r="C206" s="2">
        <v>7910</v>
      </c>
    </row>
    <row r="207" spans="1:3">
      <c r="A207" s="6" t="s">
        <v>0</v>
      </c>
      <c r="B207" s="6">
        <v>43</v>
      </c>
      <c r="C207" s="3"/>
    </row>
    <row r="208" spans="1:3">
      <c r="A208" s="11">
        <v>40802</v>
      </c>
      <c r="B208" s="14">
        <v>0.4644212962962963</v>
      </c>
      <c r="C208" s="2">
        <v>6883</v>
      </c>
    </row>
    <row r="209" spans="1:3">
      <c r="A209" s="11">
        <v>40802</v>
      </c>
      <c r="B209" s="14">
        <v>0.46511574074074075</v>
      </c>
      <c r="C209" s="2">
        <v>9067</v>
      </c>
    </row>
    <row r="210" spans="1:3">
      <c r="A210" s="11">
        <v>40802</v>
      </c>
      <c r="B210" s="14">
        <v>0.46581018518518519</v>
      </c>
      <c r="C210" s="2">
        <v>8501</v>
      </c>
    </row>
    <row r="211" spans="1:3">
      <c r="A211" s="11">
        <v>40802</v>
      </c>
      <c r="B211" s="14">
        <v>0.46650462962962963</v>
      </c>
      <c r="C211" s="2">
        <v>6577</v>
      </c>
    </row>
    <row r="212" spans="1:3">
      <c r="A212" s="6" t="s">
        <v>0</v>
      </c>
      <c r="B212" s="6">
        <v>44</v>
      </c>
      <c r="C212" s="3"/>
    </row>
    <row r="213" spans="1:3">
      <c r="A213" s="11">
        <v>40802</v>
      </c>
      <c r="B213" s="14">
        <v>0.47851851851851851</v>
      </c>
      <c r="C213" s="2">
        <v>4186</v>
      </c>
    </row>
    <row r="214" spans="1:3">
      <c r="A214" s="11">
        <v>40802</v>
      </c>
      <c r="B214" s="14">
        <v>0.47921296296296295</v>
      </c>
      <c r="C214" s="2">
        <v>4128</v>
      </c>
    </row>
    <row r="215" spans="1:3">
      <c r="A215" s="11">
        <v>40802</v>
      </c>
      <c r="B215" s="14">
        <v>0.47990740740740739</v>
      </c>
      <c r="C215" s="2">
        <v>4301</v>
      </c>
    </row>
    <row r="216" spans="1:3">
      <c r="A216" s="11">
        <v>40802</v>
      </c>
      <c r="B216" s="14">
        <v>0.48060185185185184</v>
      </c>
      <c r="C216" s="2">
        <v>3578</v>
      </c>
    </row>
    <row r="217" spans="1:3">
      <c r="A217" s="6" t="s">
        <v>0</v>
      </c>
      <c r="B217" s="6">
        <v>45</v>
      </c>
      <c r="C217" s="3"/>
    </row>
    <row r="218" spans="1:3">
      <c r="A218" s="11">
        <v>40802</v>
      </c>
      <c r="B218" s="14">
        <v>0.48758101851851854</v>
      </c>
      <c r="C218" s="2">
        <v>4988</v>
      </c>
    </row>
    <row r="219" spans="1:3">
      <c r="A219" s="11">
        <v>40802</v>
      </c>
      <c r="B219" s="14">
        <v>0.48827546296296293</v>
      </c>
      <c r="C219" s="2">
        <v>5127</v>
      </c>
    </row>
    <row r="220" spans="1:3">
      <c r="A220" s="11">
        <v>40802</v>
      </c>
      <c r="B220" s="14">
        <v>0.48896990740740742</v>
      </c>
      <c r="C220" s="2">
        <v>5349</v>
      </c>
    </row>
    <row r="221" spans="1:3">
      <c r="A221" s="11">
        <v>40802</v>
      </c>
      <c r="B221" s="14">
        <v>0.48966435185185181</v>
      </c>
      <c r="C221" s="2">
        <v>5615</v>
      </c>
    </row>
    <row r="222" spans="1:3">
      <c r="A222" s="6" t="s">
        <v>0</v>
      </c>
      <c r="B222" s="6">
        <v>46</v>
      </c>
      <c r="C222" s="3"/>
    </row>
    <row r="223" spans="1:3">
      <c r="A223" s="11">
        <v>40802</v>
      </c>
      <c r="B223" s="14">
        <v>0.50351851851851859</v>
      </c>
      <c r="C223" s="2">
        <v>3939</v>
      </c>
    </row>
    <row r="224" spans="1:3">
      <c r="A224" s="11">
        <v>40802</v>
      </c>
      <c r="B224" s="14">
        <v>0.50421296296296292</v>
      </c>
      <c r="C224" s="2">
        <v>4214</v>
      </c>
    </row>
    <row r="225" spans="1:4">
      <c r="A225" s="11">
        <v>40802</v>
      </c>
      <c r="B225" s="14">
        <v>0.50490740740740747</v>
      </c>
      <c r="C225" s="2">
        <v>4759</v>
      </c>
    </row>
    <row r="226" spans="1:4">
      <c r="A226" s="11">
        <v>40802</v>
      </c>
      <c r="B226" s="14">
        <v>0.5056018518518518</v>
      </c>
      <c r="C226" s="2">
        <v>4697</v>
      </c>
    </row>
    <row r="227" spans="1:4">
      <c r="A227" s="6" t="s">
        <v>0</v>
      </c>
      <c r="B227" s="6">
        <v>47</v>
      </c>
      <c r="C227" s="3"/>
    </row>
    <row r="228" spans="1:4">
      <c r="A228" s="11">
        <v>40802</v>
      </c>
      <c r="B228" s="14">
        <v>0.51339120370370372</v>
      </c>
      <c r="C228" s="2">
        <v>15421</v>
      </c>
    </row>
    <row r="229" spans="1:4">
      <c r="A229" s="11">
        <v>40802</v>
      </c>
      <c r="B229" s="14">
        <v>0.51408564814814817</v>
      </c>
      <c r="C229" s="2">
        <v>7746</v>
      </c>
    </row>
    <row r="230" spans="1:4">
      <c r="A230" s="11">
        <v>40802</v>
      </c>
      <c r="B230" s="14">
        <v>0.51478009259259261</v>
      </c>
      <c r="C230" s="2">
        <v>7692</v>
      </c>
    </row>
    <row r="231" spans="1:4">
      <c r="A231" s="11">
        <v>40802</v>
      </c>
      <c r="B231" s="14">
        <v>0.51547453703703705</v>
      </c>
      <c r="C231" s="2">
        <v>9407</v>
      </c>
    </row>
    <row r="232" spans="1:4">
      <c r="A232" s="6" t="s">
        <v>0</v>
      </c>
      <c r="B232" s="6">
        <v>48</v>
      </c>
      <c r="C232" s="3"/>
    </row>
    <row r="233" spans="1:4">
      <c r="A233" s="11">
        <v>40802</v>
      </c>
      <c r="B233" s="14">
        <v>0.52004629629629628</v>
      </c>
      <c r="C233" s="2">
        <v>128133</v>
      </c>
    </row>
    <row r="234" spans="1:4">
      <c r="A234" s="11">
        <v>40802</v>
      </c>
      <c r="B234" s="14">
        <v>0.52074074074074073</v>
      </c>
      <c r="C234" s="2">
        <v>115800</v>
      </c>
    </row>
    <row r="235" spans="1:4">
      <c r="A235" s="11">
        <v>40802</v>
      </c>
      <c r="B235" s="14">
        <v>0.52143518518518517</v>
      </c>
      <c r="C235" s="2">
        <v>141950</v>
      </c>
    </row>
    <row r="236" spans="1:4">
      <c r="A236" s="11">
        <v>40802</v>
      </c>
      <c r="B236" s="14">
        <v>0.52212962962962961</v>
      </c>
      <c r="C236" s="2">
        <v>127116</v>
      </c>
    </row>
    <row r="237" spans="1:4">
      <c r="A237" s="64" t="s">
        <v>0</v>
      </c>
      <c r="B237" s="64">
        <v>49</v>
      </c>
      <c r="C237" s="65"/>
      <c r="D237" s="48" t="s">
        <v>54</v>
      </c>
    </row>
    <row r="238" spans="1:4">
      <c r="A238" s="66">
        <v>40802</v>
      </c>
      <c r="B238" s="67">
        <v>0.52358796296296295</v>
      </c>
      <c r="C238" s="68">
        <v>338916</v>
      </c>
      <c r="D238" s="79"/>
    </row>
    <row r="239" spans="1:4">
      <c r="A239" s="66">
        <v>40802</v>
      </c>
      <c r="B239" s="67">
        <v>0.52428240740740739</v>
      </c>
      <c r="C239" s="68">
        <v>344166</v>
      </c>
      <c r="D239" s="79"/>
    </row>
    <row r="240" spans="1:4">
      <c r="A240" s="6" t="s">
        <v>0</v>
      </c>
      <c r="B240" s="6">
        <v>50</v>
      </c>
      <c r="C240" s="3"/>
    </row>
    <row r="241" spans="1:3">
      <c r="A241" s="11">
        <v>40802</v>
      </c>
      <c r="B241" s="14">
        <v>0.52741898148148147</v>
      </c>
      <c r="C241" s="2">
        <v>11200</v>
      </c>
    </row>
    <row r="242" spans="1:3">
      <c r="A242" s="11">
        <v>40802</v>
      </c>
      <c r="B242" s="14">
        <v>0.52811342592592592</v>
      </c>
      <c r="C242" s="2">
        <v>10344</v>
      </c>
    </row>
    <row r="243" spans="1:3">
      <c r="A243" s="11">
        <v>40802</v>
      </c>
      <c r="B243" s="14">
        <v>0.52880787037037036</v>
      </c>
      <c r="C243" s="2">
        <v>12115</v>
      </c>
    </row>
    <row r="244" spans="1:3">
      <c r="A244" s="11">
        <v>40802</v>
      </c>
      <c r="B244" s="14">
        <v>0.5295023148148148</v>
      </c>
      <c r="C244" s="2">
        <v>12645</v>
      </c>
    </row>
    <row r="245" spans="1:3">
      <c r="A245" s="11">
        <v>40802</v>
      </c>
      <c r="B245" s="14">
        <v>0.53019675925925924</v>
      </c>
      <c r="C245" s="2">
        <v>10363</v>
      </c>
    </row>
    <row r="246" spans="1:3">
      <c r="A246" s="6" t="s">
        <v>0</v>
      </c>
      <c r="B246" s="6">
        <v>51</v>
      </c>
      <c r="C246" s="3"/>
    </row>
    <row r="247" spans="1:3">
      <c r="A247" s="11">
        <v>40802</v>
      </c>
      <c r="B247" s="14">
        <v>0.56192129629629628</v>
      </c>
      <c r="C247" s="2">
        <v>6629</v>
      </c>
    </row>
    <row r="248" spans="1:3">
      <c r="A248" s="11">
        <v>40802</v>
      </c>
      <c r="B248" s="14">
        <v>0.56261574074074072</v>
      </c>
      <c r="C248" s="2">
        <v>6588</v>
      </c>
    </row>
    <row r="249" spans="1:3">
      <c r="A249" s="11">
        <v>40802</v>
      </c>
      <c r="B249" s="14">
        <v>0.56331018518518516</v>
      </c>
      <c r="C249" s="2">
        <v>5739</v>
      </c>
    </row>
    <row r="250" spans="1:3">
      <c r="A250" s="11">
        <v>40802</v>
      </c>
      <c r="B250" s="14">
        <v>0.56400462962962961</v>
      </c>
      <c r="C250" s="2">
        <v>5312</v>
      </c>
    </row>
    <row r="251" spans="1:3">
      <c r="A251" s="6" t="s">
        <v>0</v>
      </c>
      <c r="B251" s="6">
        <v>52</v>
      </c>
      <c r="C251" s="3"/>
    </row>
    <row r="252" spans="1:3">
      <c r="A252" s="11">
        <v>40802</v>
      </c>
      <c r="B252" s="14">
        <v>0.56747685185185182</v>
      </c>
      <c r="C252" s="2">
        <v>6065</v>
      </c>
    </row>
    <row r="253" spans="1:3">
      <c r="A253" s="11">
        <v>40802</v>
      </c>
      <c r="B253" s="14">
        <v>0.56817129629629626</v>
      </c>
      <c r="C253" s="2">
        <v>5269</v>
      </c>
    </row>
    <row r="254" spans="1:3">
      <c r="A254" s="11">
        <v>40802</v>
      </c>
      <c r="B254" s="14">
        <v>0.56886574074074081</v>
      </c>
      <c r="C254" s="2">
        <v>25083</v>
      </c>
    </row>
    <row r="255" spans="1:3">
      <c r="A255" s="11">
        <v>40802</v>
      </c>
      <c r="B255" s="14">
        <v>0.56956018518518514</v>
      </c>
      <c r="C255" s="2">
        <v>12195</v>
      </c>
    </row>
    <row r="256" spans="1:3">
      <c r="A256" s="6" t="s">
        <v>0</v>
      </c>
      <c r="B256" s="6">
        <v>53</v>
      </c>
      <c r="C256" s="3"/>
    </row>
    <row r="257" spans="1:7">
      <c r="A257" s="11">
        <v>40802</v>
      </c>
      <c r="B257" s="14">
        <v>0.57951388888888888</v>
      </c>
      <c r="C257" s="2">
        <v>5899</v>
      </c>
    </row>
    <row r="258" spans="1:7">
      <c r="A258" s="11">
        <v>40802</v>
      </c>
      <c r="B258" s="14">
        <v>0.58020833333333333</v>
      </c>
      <c r="C258" s="2">
        <v>4927</v>
      </c>
    </row>
    <row r="259" spans="1:7">
      <c r="A259" s="11">
        <v>40802</v>
      </c>
      <c r="B259" s="14">
        <v>0.58090277777777777</v>
      </c>
      <c r="C259" s="2">
        <v>6134</v>
      </c>
    </row>
    <row r="260" spans="1:7">
      <c r="A260" s="11">
        <v>40802</v>
      </c>
      <c r="B260" s="14">
        <v>0.58159722222222221</v>
      </c>
      <c r="C260" s="2">
        <v>6682</v>
      </c>
    </row>
    <row r="261" spans="1:7">
      <c r="A261" s="11">
        <v>40802</v>
      </c>
      <c r="B261" s="14">
        <v>0.58229166666666665</v>
      </c>
      <c r="C261" s="2">
        <v>5892</v>
      </c>
      <c r="E261" s="71"/>
      <c r="F261" s="63"/>
      <c r="G261" s="63"/>
    </row>
    <row r="262" spans="1:7">
      <c r="A262" s="6" t="s">
        <v>0</v>
      </c>
      <c r="B262" s="6">
        <v>54</v>
      </c>
      <c r="C262" s="3"/>
    </row>
    <row r="263" spans="1:7">
      <c r="A263" s="11">
        <v>40805</v>
      </c>
      <c r="B263" s="14">
        <v>0.5154629629629629</v>
      </c>
      <c r="C263" s="2">
        <v>10202</v>
      </c>
    </row>
    <row r="264" spans="1:7">
      <c r="A264" s="11">
        <v>40805</v>
      </c>
      <c r="B264" s="14">
        <v>0.51615740740740745</v>
      </c>
      <c r="C264" s="2">
        <v>11665</v>
      </c>
    </row>
    <row r="265" spans="1:7">
      <c r="A265" s="11">
        <v>40805</v>
      </c>
      <c r="B265" s="14">
        <v>0.51685185185185178</v>
      </c>
      <c r="C265" s="2">
        <v>7901</v>
      </c>
    </row>
    <row r="266" spans="1:7">
      <c r="A266" s="11">
        <v>40805</v>
      </c>
      <c r="B266" s="14">
        <v>0.51754629629629634</v>
      </c>
      <c r="C266" s="2">
        <v>21389</v>
      </c>
    </row>
    <row r="267" spans="1:7">
      <c r="A267" s="11">
        <v>40805</v>
      </c>
      <c r="B267" s="14">
        <v>0.51824074074074067</v>
      </c>
      <c r="C267" s="2">
        <v>47845</v>
      </c>
    </row>
    <row r="268" spans="1:7">
      <c r="A268" s="6" t="s">
        <v>0</v>
      </c>
      <c r="B268" s="6">
        <v>55</v>
      </c>
      <c r="C268" s="3"/>
    </row>
    <row r="269" spans="1:7">
      <c r="A269" s="11">
        <v>40805</v>
      </c>
      <c r="B269" s="14">
        <v>0.52134259259259264</v>
      </c>
      <c r="C269" s="2">
        <v>5353</v>
      </c>
    </row>
    <row r="270" spans="1:7">
      <c r="A270" s="11">
        <v>40805</v>
      </c>
      <c r="B270" s="14">
        <v>0.52203703703703697</v>
      </c>
      <c r="C270" s="2">
        <v>5710</v>
      </c>
    </row>
    <row r="271" spans="1:7">
      <c r="A271" s="11">
        <v>40805</v>
      </c>
      <c r="B271" s="14">
        <v>0.52273148148148152</v>
      </c>
      <c r="C271" s="2">
        <v>5677</v>
      </c>
    </row>
    <row r="272" spans="1:7">
      <c r="A272" s="11">
        <v>40805</v>
      </c>
      <c r="B272" s="14">
        <v>0.52342592592592596</v>
      </c>
      <c r="C272" s="2">
        <v>8539</v>
      </c>
    </row>
    <row r="273" spans="1:3">
      <c r="A273" s="11">
        <v>40805</v>
      </c>
      <c r="B273" s="14">
        <v>0.5241203703703704</v>
      </c>
      <c r="C273" s="2">
        <v>3621</v>
      </c>
    </row>
    <row r="274" spans="1:3">
      <c r="A274" s="11">
        <v>40805</v>
      </c>
      <c r="B274" s="14">
        <v>0.52481481481481485</v>
      </c>
      <c r="C274" s="2">
        <v>5179</v>
      </c>
    </row>
    <row r="275" spans="1:3">
      <c r="A275" s="11">
        <v>40805</v>
      </c>
      <c r="B275" s="14">
        <v>0.52550925925925929</v>
      </c>
      <c r="C275" s="2">
        <v>9065</v>
      </c>
    </row>
    <row r="276" spans="1:3">
      <c r="A276" s="6" t="s">
        <v>0</v>
      </c>
      <c r="B276" s="6">
        <v>56</v>
      </c>
      <c r="C276" s="3"/>
    </row>
    <row r="277" spans="1:3">
      <c r="A277" s="11">
        <v>40805</v>
      </c>
      <c r="B277" s="14">
        <v>0.52849537037037042</v>
      </c>
      <c r="C277" s="2">
        <v>6983</v>
      </c>
    </row>
    <row r="278" spans="1:3">
      <c r="A278" s="11">
        <v>40805</v>
      </c>
      <c r="B278" s="14">
        <v>0.52918981481481475</v>
      </c>
      <c r="C278" s="2">
        <v>6439</v>
      </c>
    </row>
    <row r="279" spans="1:3">
      <c r="A279" s="11">
        <v>40805</v>
      </c>
      <c r="B279" s="14">
        <v>0.5298842592592593</v>
      </c>
      <c r="C279" s="2">
        <v>12292</v>
      </c>
    </row>
    <row r="280" spans="1:3">
      <c r="A280" s="11">
        <v>40805</v>
      </c>
      <c r="B280" s="14">
        <v>0.53057870370370364</v>
      </c>
      <c r="C280" s="2">
        <v>5689</v>
      </c>
    </row>
    <row r="281" spans="1:3">
      <c r="A281" s="11">
        <v>40805</v>
      </c>
      <c r="B281" s="14">
        <v>0.53127314814814819</v>
      </c>
      <c r="C281" s="2">
        <v>12276</v>
      </c>
    </row>
    <row r="282" spans="1:3">
      <c r="A282" s="6" t="s">
        <v>0</v>
      </c>
      <c r="B282" s="6">
        <v>57</v>
      </c>
      <c r="C282" s="3"/>
    </row>
    <row r="283" spans="1:3">
      <c r="A283" s="11">
        <v>40805</v>
      </c>
      <c r="B283" s="14">
        <v>0.53714120370370366</v>
      </c>
      <c r="C283" s="2">
        <v>3952</v>
      </c>
    </row>
    <row r="284" spans="1:3">
      <c r="A284" s="11">
        <v>40805</v>
      </c>
      <c r="B284" s="14">
        <v>0.53783564814814822</v>
      </c>
      <c r="C284" s="2">
        <v>3653</v>
      </c>
    </row>
    <row r="285" spans="1:3">
      <c r="A285" s="11">
        <v>40805</v>
      </c>
      <c r="B285" s="14">
        <v>0.53853009259259255</v>
      </c>
      <c r="C285" s="2">
        <v>4098</v>
      </c>
    </row>
    <row r="286" spans="1:3">
      <c r="A286" s="11">
        <v>40805</v>
      </c>
      <c r="B286" s="14">
        <v>0.5392245370370371</v>
      </c>
      <c r="C286" s="2">
        <v>4025</v>
      </c>
    </row>
    <row r="287" spans="1:3">
      <c r="A287" s="11">
        <v>40805</v>
      </c>
      <c r="B287" s="14">
        <v>0.53991898148148143</v>
      </c>
      <c r="C287" s="2">
        <v>4087</v>
      </c>
    </row>
    <row r="288" spans="1:3">
      <c r="A288" s="6" t="s">
        <v>0</v>
      </c>
      <c r="B288" s="6">
        <v>58</v>
      </c>
      <c r="C288" s="3"/>
    </row>
    <row r="289" spans="1:3">
      <c r="A289" s="11">
        <v>40805</v>
      </c>
      <c r="B289" s="14">
        <v>0.55607638888888888</v>
      </c>
      <c r="C289" s="2">
        <v>6085</v>
      </c>
    </row>
    <row r="290" spans="1:3">
      <c r="A290" s="11">
        <v>40805</v>
      </c>
      <c r="B290" s="14">
        <v>0.55677083333333333</v>
      </c>
      <c r="C290" s="2">
        <v>7559</v>
      </c>
    </row>
    <row r="291" spans="1:3">
      <c r="A291" s="11">
        <v>40805</v>
      </c>
      <c r="B291" s="14">
        <v>0.55746527777777777</v>
      </c>
      <c r="C291" s="2">
        <v>7117</v>
      </c>
    </row>
    <row r="292" spans="1:3">
      <c r="A292" s="11">
        <v>40805</v>
      </c>
      <c r="B292" s="14">
        <v>0.55815972222222221</v>
      </c>
      <c r="C292" s="2">
        <v>7197</v>
      </c>
    </row>
    <row r="293" spans="1:3">
      <c r="A293" s="6" t="s">
        <v>0</v>
      </c>
      <c r="B293" s="6">
        <v>59</v>
      </c>
      <c r="C293" s="3"/>
    </row>
    <row r="294" spans="1:3">
      <c r="A294" s="11">
        <v>40805</v>
      </c>
      <c r="B294" s="14">
        <v>0.5600694444444444</v>
      </c>
      <c r="C294" s="2">
        <v>10823</v>
      </c>
    </row>
    <row r="295" spans="1:3">
      <c r="A295" s="11">
        <v>40805</v>
      </c>
      <c r="B295" s="14">
        <v>0.56076388888888895</v>
      </c>
      <c r="C295" s="2">
        <v>20291</v>
      </c>
    </row>
    <row r="296" spans="1:3">
      <c r="A296" s="11">
        <v>40805</v>
      </c>
      <c r="B296" s="14">
        <v>0.56145833333333328</v>
      </c>
      <c r="C296" s="2">
        <v>23402</v>
      </c>
    </row>
    <row r="297" spans="1:3">
      <c r="A297" s="11">
        <v>40805</v>
      </c>
      <c r="B297" s="14">
        <v>0.56215277777777783</v>
      </c>
      <c r="C297" s="2">
        <v>14618</v>
      </c>
    </row>
    <row r="298" spans="1:3">
      <c r="A298" s="6" t="s">
        <v>0</v>
      </c>
      <c r="B298" s="6">
        <v>60</v>
      </c>
      <c r="C298" s="3"/>
    </row>
    <row r="299" spans="1:3">
      <c r="A299" s="11">
        <v>40805</v>
      </c>
      <c r="B299" s="14">
        <v>0.56513888888888886</v>
      </c>
      <c r="C299" s="2">
        <v>5242</v>
      </c>
    </row>
    <row r="300" spans="1:3">
      <c r="A300" s="11">
        <v>40805</v>
      </c>
      <c r="B300" s="14">
        <v>0.5658333333333333</v>
      </c>
      <c r="C300" s="2">
        <v>5190</v>
      </c>
    </row>
    <row r="301" spans="1:3">
      <c r="A301" s="11">
        <v>40805</v>
      </c>
      <c r="B301" s="14">
        <v>0.56652777777777774</v>
      </c>
      <c r="C301" s="2">
        <v>4838</v>
      </c>
    </row>
    <row r="302" spans="1:3">
      <c r="A302" s="11">
        <v>40805</v>
      </c>
      <c r="B302" s="14">
        <v>0.56722222222222218</v>
      </c>
      <c r="C302" s="2">
        <v>5789</v>
      </c>
    </row>
    <row r="303" spans="1:3">
      <c r="A303" s="6" t="s">
        <v>0</v>
      </c>
      <c r="B303" s="6">
        <v>61</v>
      </c>
      <c r="C303" s="3"/>
    </row>
    <row r="304" spans="1:3">
      <c r="A304" s="11">
        <v>40805</v>
      </c>
      <c r="B304" s="14">
        <v>0.58131944444444439</v>
      </c>
      <c r="C304" s="2">
        <v>5647</v>
      </c>
    </row>
    <row r="305" spans="1:3">
      <c r="A305" s="11">
        <v>40805</v>
      </c>
      <c r="B305" s="14">
        <v>0.58201388888888894</v>
      </c>
      <c r="C305" s="2">
        <v>5370</v>
      </c>
    </row>
    <row r="306" spans="1:3">
      <c r="A306" s="11">
        <v>40805</v>
      </c>
      <c r="B306" s="14">
        <v>0.58270833333333327</v>
      </c>
      <c r="C306" s="2">
        <v>5733</v>
      </c>
    </row>
    <row r="307" spans="1:3">
      <c r="A307" s="11">
        <v>40805</v>
      </c>
      <c r="B307" s="14">
        <v>0.58340277777777783</v>
      </c>
      <c r="C307" s="2">
        <v>7406</v>
      </c>
    </row>
    <row r="308" spans="1:3">
      <c r="A308" s="11">
        <v>40805</v>
      </c>
      <c r="B308" s="14">
        <v>0.58409722222222216</v>
      </c>
      <c r="C308" s="2">
        <v>7177</v>
      </c>
    </row>
    <row r="309" spans="1:3">
      <c r="A309" s="6" t="s">
        <v>0</v>
      </c>
      <c r="B309" s="6">
        <v>62</v>
      </c>
      <c r="C309" s="3"/>
    </row>
    <row r="310" spans="1:3">
      <c r="A310" s="11">
        <v>40805</v>
      </c>
      <c r="B310" s="14">
        <v>0.59042824074074074</v>
      </c>
      <c r="C310" s="2">
        <v>8615</v>
      </c>
    </row>
    <row r="311" spans="1:3">
      <c r="A311" s="11">
        <v>40805</v>
      </c>
      <c r="B311" s="14">
        <v>0.59112268518518518</v>
      </c>
      <c r="C311" s="2">
        <v>8449</v>
      </c>
    </row>
    <row r="312" spans="1:3">
      <c r="A312" s="11">
        <v>40805</v>
      </c>
      <c r="B312" s="14">
        <v>0.59181712962962962</v>
      </c>
      <c r="C312" s="2">
        <v>8493</v>
      </c>
    </row>
    <row r="313" spans="1:3">
      <c r="A313" s="11">
        <v>40805</v>
      </c>
      <c r="B313" s="14">
        <v>0.59251157407407407</v>
      </c>
      <c r="C313" s="2">
        <v>8477</v>
      </c>
    </row>
    <row r="314" spans="1:3">
      <c r="A314" s="11">
        <v>40805</v>
      </c>
      <c r="B314" s="14">
        <v>0.59320601851851851</v>
      </c>
      <c r="C314" s="2">
        <v>8589</v>
      </c>
    </row>
    <row r="315" spans="1:3">
      <c r="A315" s="6" t="s">
        <v>0</v>
      </c>
      <c r="B315" s="6">
        <v>63</v>
      </c>
      <c r="C315" s="3"/>
    </row>
    <row r="316" spans="1:3">
      <c r="A316" s="11">
        <v>40805</v>
      </c>
      <c r="B316" s="14">
        <v>0.60368055555555555</v>
      </c>
      <c r="C316" s="2">
        <v>5646</v>
      </c>
    </row>
    <row r="317" spans="1:3">
      <c r="A317" s="11">
        <v>40805</v>
      </c>
      <c r="B317" s="14">
        <v>0.604375</v>
      </c>
      <c r="C317" s="2">
        <v>5158</v>
      </c>
    </row>
    <row r="318" spans="1:3">
      <c r="A318" s="11">
        <v>40805</v>
      </c>
      <c r="B318" s="14">
        <v>0.60506944444444444</v>
      </c>
      <c r="C318" s="2">
        <v>5817</v>
      </c>
    </row>
    <row r="319" spans="1:3">
      <c r="A319" s="11">
        <v>40805</v>
      </c>
      <c r="B319" s="14">
        <v>0.60576388888888888</v>
      </c>
      <c r="C319" s="2">
        <v>5627</v>
      </c>
    </row>
    <row r="320" spans="1:3">
      <c r="A320" s="6" t="s">
        <v>0</v>
      </c>
      <c r="B320" s="6">
        <v>64</v>
      </c>
      <c r="C320" s="3"/>
    </row>
    <row r="321" spans="1:3">
      <c r="A321" s="11">
        <v>40805</v>
      </c>
      <c r="B321" s="14">
        <v>0.61372685185185183</v>
      </c>
      <c r="C321" s="2">
        <v>12962</v>
      </c>
    </row>
    <row r="322" spans="1:3">
      <c r="A322" s="11">
        <v>40805</v>
      </c>
      <c r="B322" s="14">
        <v>0.61442129629629627</v>
      </c>
      <c r="C322" s="2">
        <v>12798</v>
      </c>
    </row>
    <row r="323" spans="1:3">
      <c r="A323" s="11">
        <v>40805</v>
      </c>
      <c r="B323" s="14">
        <v>0.61511574074074071</v>
      </c>
      <c r="C323" s="2">
        <v>10852</v>
      </c>
    </row>
    <row r="324" spans="1:3">
      <c r="A324" s="11">
        <v>40805</v>
      </c>
      <c r="B324" s="14">
        <v>0.61581018518518515</v>
      </c>
      <c r="C324" s="2">
        <v>14184</v>
      </c>
    </row>
    <row r="325" spans="1:3">
      <c r="A325" s="11">
        <v>40805</v>
      </c>
      <c r="B325" s="14">
        <v>0.6165046296296296</v>
      </c>
      <c r="C325" s="2">
        <v>13438</v>
      </c>
    </row>
    <row r="326" spans="1:3">
      <c r="A326" s="6" t="s">
        <v>0</v>
      </c>
      <c r="B326" s="6">
        <v>65</v>
      </c>
      <c r="C326" s="3"/>
    </row>
    <row r="327" spans="1:3">
      <c r="A327" s="11">
        <v>40805</v>
      </c>
      <c r="B327" s="14">
        <v>0.62659722222222225</v>
      </c>
      <c r="C327" s="2">
        <v>7039</v>
      </c>
    </row>
    <row r="328" spans="1:3">
      <c r="A328" s="11">
        <v>40805</v>
      </c>
      <c r="B328" s="14">
        <v>0.62729166666666669</v>
      </c>
      <c r="C328" s="2">
        <v>10497</v>
      </c>
    </row>
    <row r="329" spans="1:3">
      <c r="A329" s="11">
        <v>40805</v>
      </c>
      <c r="B329" s="14">
        <v>0.62798611111111113</v>
      </c>
      <c r="C329" s="2">
        <v>7713</v>
      </c>
    </row>
    <row r="330" spans="1:3">
      <c r="A330" s="11">
        <v>40805</v>
      </c>
      <c r="B330" s="14">
        <v>0.62868055555555558</v>
      </c>
      <c r="C330" s="2">
        <v>10068</v>
      </c>
    </row>
    <row r="331" spans="1:3">
      <c r="A331" s="6" t="s">
        <v>0</v>
      </c>
      <c r="B331" s="6">
        <v>66</v>
      </c>
      <c r="C331" s="3"/>
    </row>
    <row r="332" spans="1:3">
      <c r="A332" s="11">
        <v>40805</v>
      </c>
      <c r="B332" s="14">
        <v>0.63121527777777775</v>
      </c>
      <c r="C332" s="2">
        <v>8729</v>
      </c>
    </row>
    <row r="333" spans="1:3">
      <c r="A333" s="11">
        <v>40805</v>
      </c>
      <c r="B333" s="14">
        <v>0.63190972222222219</v>
      </c>
      <c r="C333" s="2">
        <v>18045</v>
      </c>
    </row>
    <row r="334" spans="1:3">
      <c r="A334" s="11">
        <v>40805</v>
      </c>
      <c r="B334" s="14">
        <v>0.63260416666666663</v>
      </c>
      <c r="C334" s="2">
        <v>9422</v>
      </c>
    </row>
    <row r="335" spans="1:3">
      <c r="A335" s="6" t="s">
        <v>0</v>
      </c>
      <c r="B335" s="6">
        <v>67</v>
      </c>
      <c r="C335" s="3"/>
    </row>
    <row r="336" spans="1:3">
      <c r="A336" s="11">
        <v>40805</v>
      </c>
      <c r="B336" s="14">
        <v>0.63972222222222219</v>
      </c>
      <c r="C336" s="2">
        <v>18331</v>
      </c>
    </row>
    <row r="337" spans="1:3">
      <c r="A337" s="11">
        <v>40805</v>
      </c>
      <c r="B337" s="14">
        <v>0.64041666666666663</v>
      </c>
      <c r="C337" s="2">
        <v>15093</v>
      </c>
    </row>
    <row r="338" spans="1:3">
      <c r="A338" s="11">
        <v>40805</v>
      </c>
      <c r="B338" s="14">
        <v>0.64111111111111108</v>
      </c>
      <c r="C338" s="2">
        <v>12274</v>
      </c>
    </row>
    <row r="339" spans="1:3">
      <c r="A339" s="11">
        <v>40805</v>
      </c>
      <c r="B339" s="14">
        <v>0.64180555555555552</v>
      </c>
      <c r="C339" s="2">
        <v>13223</v>
      </c>
    </row>
    <row r="340" spans="1:3">
      <c r="A340" s="11">
        <v>40805</v>
      </c>
      <c r="B340" s="14">
        <v>0.64249999999999996</v>
      </c>
      <c r="C340" s="2">
        <v>12966</v>
      </c>
    </row>
    <row r="341" spans="1:3">
      <c r="A341" s="6" t="s">
        <v>0</v>
      </c>
      <c r="B341" s="6">
        <v>68</v>
      </c>
      <c r="C341" s="3"/>
    </row>
    <row r="342" spans="1:3">
      <c r="A342" s="11">
        <v>40805</v>
      </c>
      <c r="B342" s="14">
        <v>0.64552083333333332</v>
      </c>
      <c r="C342" s="2">
        <v>36152</v>
      </c>
    </row>
    <row r="343" spans="1:3">
      <c r="A343" s="11">
        <v>40805</v>
      </c>
      <c r="B343" s="14">
        <v>0.64621527777777776</v>
      </c>
      <c r="C343" s="2">
        <v>15973</v>
      </c>
    </row>
    <row r="344" spans="1:3">
      <c r="A344" s="11">
        <v>40805</v>
      </c>
      <c r="B344" s="14">
        <v>0.64690972222222221</v>
      </c>
      <c r="C344" s="2">
        <v>15612</v>
      </c>
    </row>
    <row r="345" spans="1:3">
      <c r="A345" s="11">
        <v>40805</v>
      </c>
      <c r="B345" s="14">
        <v>0.64760416666666665</v>
      </c>
      <c r="C345" s="2">
        <v>9047</v>
      </c>
    </row>
    <row r="346" spans="1:3">
      <c r="A346" s="11">
        <v>40805</v>
      </c>
      <c r="B346" s="14">
        <v>0.64829861111111109</v>
      </c>
      <c r="C346" s="2">
        <v>25629</v>
      </c>
    </row>
    <row r="347" spans="1:3">
      <c r="A347" s="6" t="s">
        <v>0</v>
      </c>
      <c r="B347" s="6">
        <v>69</v>
      </c>
      <c r="C347" s="3"/>
    </row>
    <row r="348" spans="1:3">
      <c r="A348" s="11">
        <v>40806</v>
      </c>
      <c r="B348" s="14">
        <v>0.41509259259259257</v>
      </c>
      <c r="C348" s="2">
        <v>5608</v>
      </c>
    </row>
    <row r="349" spans="1:3">
      <c r="A349" s="11">
        <v>40806</v>
      </c>
      <c r="B349" s="14">
        <v>0.41578703703703707</v>
      </c>
      <c r="C349" s="2">
        <v>5824</v>
      </c>
    </row>
    <row r="350" spans="1:3">
      <c r="A350" s="11">
        <v>40806</v>
      </c>
      <c r="B350" s="14">
        <v>0.41648148148148145</v>
      </c>
      <c r="C350" s="2">
        <v>5853</v>
      </c>
    </row>
    <row r="351" spans="1:3">
      <c r="A351" s="11">
        <v>40806</v>
      </c>
      <c r="B351" s="14">
        <v>0.41717592592592595</v>
      </c>
      <c r="C351" s="2">
        <v>5927</v>
      </c>
    </row>
    <row r="352" spans="1:3">
      <c r="A352" s="6" t="s">
        <v>0</v>
      </c>
      <c r="B352" s="6">
        <v>70</v>
      </c>
      <c r="C352" s="3"/>
    </row>
    <row r="353" spans="1:3">
      <c r="A353" s="11">
        <v>40806</v>
      </c>
      <c r="B353" s="14">
        <v>0.42342592592592593</v>
      </c>
      <c r="C353" s="2">
        <v>6800</v>
      </c>
    </row>
    <row r="354" spans="1:3">
      <c r="A354" s="11">
        <v>40806</v>
      </c>
      <c r="B354" s="14">
        <v>0.42412037037037037</v>
      </c>
      <c r="C354" s="2">
        <v>6865</v>
      </c>
    </row>
    <row r="355" spans="1:3">
      <c r="A355" s="11">
        <v>40806</v>
      </c>
      <c r="B355" s="14">
        <v>0.42481481481481481</v>
      </c>
      <c r="C355" s="2">
        <v>9875</v>
      </c>
    </row>
    <row r="356" spans="1:3">
      <c r="A356" s="11">
        <v>40806</v>
      </c>
      <c r="B356" s="14">
        <v>0.42550925925925925</v>
      </c>
      <c r="C356" s="2">
        <v>21474</v>
      </c>
    </row>
    <row r="357" spans="1:3">
      <c r="A357" s="6" t="s">
        <v>0</v>
      </c>
      <c r="B357" s="6">
        <v>71</v>
      </c>
      <c r="C357" s="3"/>
    </row>
    <row r="358" spans="1:3">
      <c r="A358" s="11">
        <v>40806</v>
      </c>
      <c r="B358" s="14">
        <v>0.42848379629629635</v>
      </c>
      <c r="C358" s="2">
        <v>5847</v>
      </c>
    </row>
    <row r="359" spans="1:3">
      <c r="A359" s="11">
        <v>40806</v>
      </c>
      <c r="B359" s="14">
        <v>0.42917824074074074</v>
      </c>
      <c r="C359" s="2">
        <v>5785</v>
      </c>
    </row>
    <row r="360" spans="1:3">
      <c r="A360" s="11">
        <v>40806</v>
      </c>
      <c r="B360" s="14">
        <v>0.42987268518518523</v>
      </c>
      <c r="C360" s="2">
        <v>5629</v>
      </c>
    </row>
    <row r="361" spans="1:3">
      <c r="A361" s="11">
        <v>40806</v>
      </c>
      <c r="B361" s="14">
        <v>0.43056712962962962</v>
      </c>
      <c r="C361" s="2">
        <v>5308</v>
      </c>
    </row>
    <row r="362" spans="1:3">
      <c r="A362" s="11">
        <v>40806</v>
      </c>
      <c r="B362" s="14">
        <v>0.43126157407407412</v>
      </c>
      <c r="C362" s="2">
        <v>5321</v>
      </c>
    </row>
    <row r="363" spans="1:3">
      <c r="A363" s="6" t="s">
        <v>0</v>
      </c>
      <c r="B363" s="6">
        <v>72</v>
      </c>
      <c r="C363" s="3"/>
    </row>
    <row r="364" spans="1:3">
      <c r="A364" s="11">
        <v>40806</v>
      </c>
      <c r="B364" s="14">
        <v>0.43430555555555556</v>
      </c>
      <c r="C364" s="2">
        <v>6167</v>
      </c>
    </row>
    <row r="365" spans="1:3">
      <c r="A365" s="11">
        <v>40806</v>
      </c>
      <c r="B365" s="14">
        <v>0.435</v>
      </c>
      <c r="C365" s="2">
        <v>13494</v>
      </c>
    </row>
    <row r="366" spans="1:3">
      <c r="A366" s="11">
        <v>40806</v>
      </c>
      <c r="B366" s="14">
        <v>0.43569444444444444</v>
      </c>
      <c r="C366" s="2">
        <v>7151</v>
      </c>
    </row>
    <row r="367" spans="1:3">
      <c r="A367" s="11">
        <v>40806</v>
      </c>
      <c r="B367" s="14">
        <v>0.43638888888888888</v>
      </c>
      <c r="C367" s="2">
        <v>10284</v>
      </c>
    </row>
    <row r="368" spans="1:3">
      <c r="A368" s="11">
        <v>40806</v>
      </c>
      <c r="B368" s="14">
        <v>0.43708333333333332</v>
      </c>
      <c r="C368" s="2">
        <v>6892</v>
      </c>
    </row>
    <row r="369" spans="1:3">
      <c r="A369" s="6" t="s">
        <v>0</v>
      </c>
      <c r="B369" s="6">
        <v>73</v>
      </c>
      <c r="C369" s="3"/>
    </row>
    <row r="370" spans="1:3">
      <c r="A370" s="11">
        <v>40806</v>
      </c>
      <c r="B370" s="14">
        <v>0.44248842592592591</v>
      </c>
      <c r="C370" s="2">
        <v>13222</v>
      </c>
    </row>
    <row r="371" spans="1:3">
      <c r="A371" s="11">
        <v>40806</v>
      </c>
      <c r="B371" s="14">
        <v>0.44318287037037035</v>
      </c>
      <c r="C371" s="2">
        <v>10023</v>
      </c>
    </row>
    <row r="372" spans="1:3">
      <c r="A372" s="11">
        <v>40806</v>
      </c>
      <c r="B372" s="14">
        <v>0.44387731481481479</v>
      </c>
      <c r="C372" s="2">
        <v>10980</v>
      </c>
    </row>
    <row r="373" spans="1:3">
      <c r="A373" s="11">
        <v>40806</v>
      </c>
      <c r="B373" s="14">
        <v>0.44457175925925929</v>
      </c>
      <c r="C373" s="2">
        <v>8493</v>
      </c>
    </row>
    <row r="374" spans="1:3">
      <c r="A374" s="11">
        <v>40806</v>
      </c>
      <c r="B374" s="14">
        <v>0.44526620370370368</v>
      </c>
      <c r="C374" s="2">
        <v>26119</v>
      </c>
    </row>
    <row r="375" spans="1:3">
      <c r="A375" s="6" t="s">
        <v>0</v>
      </c>
      <c r="B375" s="6">
        <v>74</v>
      </c>
      <c r="C375" s="3"/>
    </row>
    <row r="376" spans="1:3">
      <c r="A376" s="11">
        <v>40806</v>
      </c>
      <c r="B376" s="14">
        <v>0.44760416666666664</v>
      </c>
      <c r="C376" s="2">
        <v>12216</v>
      </c>
    </row>
    <row r="377" spans="1:3">
      <c r="A377" s="11">
        <v>40806</v>
      </c>
      <c r="B377" s="14">
        <v>0.44829861111111113</v>
      </c>
      <c r="C377" s="2">
        <v>24296</v>
      </c>
    </row>
    <row r="378" spans="1:3">
      <c r="A378" s="11">
        <v>40806</v>
      </c>
      <c r="B378" s="14">
        <v>0.44899305555555552</v>
      </c>
      <c r="C378" s="2">
        <v>11949</v>
      </c>
    </row>
    <row r="379" spans="1:3">
      <c r="A379" s="11">
        <v>40806</v>
      </c>
      <c r="B379" s="14">
        <v>0.44968750000000002</v>
      </c>
      <c r="C379" s="2">
        <v>9987</v>
      </c>
    </row>
    <row r="380" spans="1:3">
      <c r="A380" s="6" t="s">
        <v>0</v>
      </c>
      <c r="B380" s="6">
        <v>75</v>
      </c>
      <c r="C380" s="3"/>
    </row>
    <row r="381" spans="1:3">
      <c r="A381" s="11">
        <v>40806</v>
      </c>
      <c r="B381" s="14">
        <v>0.4526736111111111</v>
      </c>
      <c r="C381" s="2">
        <v>11407</v>
      </c>
    </row>
    <row r="382" spans="1:3">
      <c r="A382" s="11">
        <v>40806</v>
      </c>
      <c r="B382" s="14">
        <v>0.45336805555555554</v>
      </c>
      <c r="C382" s="2">
        <v>11501</v>
      </c>
    </row>
    <row r="383" spans="1:3">
      <c r="A383" s="11">
        <v>40806</v>
      </c>
      <c r="B383" s="14">
        <v>0.45406250000000004</v>
      </c>
      <c r="C383" s="2">
        <v>12924</v>
      </c>
    </row>
    <row r="384" spans="1:3">
      <c r="A384" s="11">
        <v>40806</v>
      </c>
      <c r="B384" s="14">
        <v>0.45475694444444442</v>
      </c>
      <c r="C384" s="2">
        <v>10937</v>
      </c>
    </row>
    <row r="385" spans="1:3">
      <c r="A385" s="11">
        <v>40806</v>
      </c>
      <c r="B385" s="14">
        <v>0.45545138888888892</v>
      </c>
      <c r="C385" s="2">
        <v>13511</v>
      </c>
    </row>
    <row r="386" spans="1:3">
      <c r="A386" s="6" t="s">
        <v>0</v>
      </c>
      <c r="B386" s="6">
        <v>76</v>
      </c>
      <c r="C386" s="3"/>
    </row>
    <row r="387" spans="1:3">
      <c r="A387" s="11">
        <v>40806</v>
      </c>
      <c r="B387" s="14">
        <v>0.46418981481481486</v>
      </c>
      <c r="C387" s="2">
        <v>10046</v>
      </c>
    </row>
    <row r="388" spans="1:3">
      <c r="A388" s="11">
        <v>40806</v>
      </c>
      <c r="B388" s="14">
        <v>0.46488425925925925</v>
      </c>
      <c r="C388" s="2">
        <v>10474</v>
      </c>
    </row>
    <row r="389" spans="1:3">
      <c r="A389" s="11">
        <v>40806</v>
      </c>
      <c r="B389" s="14">
        <v>0.46557870370370374</v>
      </c>
      <c r="C389" s="2">
        <v>8756</v>
      </c>
    </row>
    <row r="390" spans="1:3">
      <c r="A390" s="11">
        <v>40806</v>
      </c>
      <c r="B390" s="14">
        <v>0.46627314814814813</v>
      </c>
      <c r="C390" s="2">
        <v>9350</v>
      </c>
    </row>
    <row r="391" spans="1:3">
      <c r="A391" s="11">
        <v>40806</v>
      </c>
      <c r="B391" s="14">
        <v>0.46696759259259263</v>
      </c>
      <c r="C391" s="2">
        <v>10217</v>
      </c>
    </row>
    <row r="392" spans="1:3">
      <c r="A392" s="6" t="s">
        <v>0</v>
      </c>
      <c r="B392" s="6">
        <v>77</v>
      </c>
      <c r="C392" s="3"/>
    </row>
    <row r="393" spans="1:3">
      <c r="A393" s="11">
        <v>40806</v>
      </c>
      <c r="B393" s="14">
        <v>0.47417824074074072</v>
      </c>
      <c r="C393" s="2">
        <v>6829</v>
      </c>
    </row>
    <row r="394" spans="1:3">
      <c r="A394" s="11">
        <v>40806</v>
      </c>
      <c r="B394" s="14">
        <v>0.47487268518518522</v>
      </c>
      <c r="C394" s="2">
        <v>7263</v>
      </c>
    </row>
    <row r="395" spans="1:3">
      <c r="A395" s="11">
        <v>40806</v>
      </c>
      <c r="B395" s="14">
        <v>0.4755671296296296</v>
      </c>
      <c r="C395" s="2">
        <v>8679</v>
      </c>
    </row>
    <row r="396" spans="1:3">
      <c r="A396" s="11">
        <v>40806</v>
      </c>
      <c r="B396" s="14">
        <v>0.4762615740740741</v>
      </c>
      <c r="C396" s="2">
        <v>9481</v>
      </c>
    </row>
    <row r="397" spans="1:3">
      <c r="A397" s="11">
        <v>40806</v>
      </c>
      <c r="B397" s="14">
        <v>0.47695601851851849</v>
      </c>
      <c r="C397" s="2">
        <v>9354</v>
      </c>
    </row>
    <row r="398" spans="1:3">
      <c r="A398" s="6" t="s">
        <v>0</v>
      </c>
      <c r="B398" s="6">
        <v>78</v>
      </c>
      <c r="C398" s="3"/>
    </row>
    <row r="399" spans="1:3">
      <c r="A399" s="11">
        <v>40806</v>
      </c>
      <c r="B399" s="14">
        <v>0.49159722222222224</v>
      </c>
      <c r="C399" s="2">
        <v>8982</v>
      </c>
    </row>
    <row r="400" spans="1:3">
      <c r="A400" s="11">
        <v>40806</v>
      </c>
      <c r="B400" s="14">
        <v>0.49229166666666663</v>
      </c>
      <c r="C400" s="2">
        <v>8381</v>
      </c>
    </row>
    <row r="401" spans="1:3">
      <c r="A401" s="11">
        <v>40806</v>
      </c>
      <c r="B401" s="14">
        <v>0.49298611111111112</v>
      </c>
      <c r="C401" s="2">
        <v>8747</v>
      </c>
    </row>
    <row r="402" spans="1:3">
      <c r="A402" s="11">
        <v>40806</v>
      </c>
      <c r="B402" s="14">
        <v>0.49368055555555551</v>
      </c>
      <c r="C402" s="2">
        <v>8957</v>
      </c>
    </row>
    <row r="403" spans="1:3">
      <c r="A403" s="11">
        <v>40806</v>
      </c>
      <c r="B403" s="14">
        <v>0.49437500000000001</v>
      </c>
      <c r="C403" s="2">
        <v>9094</v>
      </c>
    </row>
    <row r="404" spans="1:3">
      <c r="A404" s="6" t="s">
        <v>0</v>
      </c>
      <c r="B404" s="6">
        <v>79</v>
      </c>
      <c r="C404" s="3"/>
    </row>
    <row r="405" spans="1:3">
      <c r="A405" s="11">
        <v>40806</v>
      </c>
      <c r="B405" s="14">
        <v>0.55337962962962961</v>
      </c>
      <c r="C405" s="2">
        <v>14669</v>
      </c>
    </row>
    <row r="406" spans="1:3">
      <c r="A406" s="11">
        <v>40806</v>
      </c>
      <c r="B406" s="14">
        <v>0.55407407407407405</v>
      </c>
      <c r="C406" s="2">
        <v>13756</v>
      </c>
    </row>
    <row r="407" spans="1:3">
      <c r="A407" s="11">
        <v>40806</v>
      </c>
      <c r="B407" s="14">
        <v>0.55476851851851849</v>
      </c>
      <c r="C407" s="2">
        <v>28203</v>
      </c>
    </row>
    <row r="408" spans="1:3">
      <c r="A408" s="11">
        <v>40806</v>
      </c>
      <c r="B408" s="14">
        <v>0.55546296296296294</v>
      </c>
      <c r="C408" s="2">
        <v>13306</v>
      </c>
    </row>
    <row r="409" spans="1:3">
      <c r="A409" s="6" t="s">
        <v>0</v>
      </c>
      <c r="B409" s="6">
        <v>80</v>
      </c>
      <c r="C409" s="3"/>
    </row>
    <row r="410" spans="1:3">
      <c r="A410" s="11">
        <v>40806</v>
      </c>
      <c r="B410" s="14">
        <v>0.56281250000000005</v>
      </c>
      <c r="C410" s="2">
        <v>357566</v>
      </c>
    </row>
    <row r="411" spans="1:3">
      <c r="A411" s="11">
        <v>40806</v>
      </c>
      <c r="B411" s="14">
        <v>0.56350694444444438</v>
      </c>
      <c r="C411" s="2">
        <v>245500</v>
      </c>
    </row>
    <row r="412" spans="1:3">
      <c r="A412" s="11">
        <v>40806</v>
      </c>
      <c r="B412" s="14">
        <v>0.56420138888888893</v>
      </c>
      <c r="C412" s="2">
        <v>241200</v>
      </c>
    </row>
    <row r="413" spans="1:3">
      <c r="A413" s="11">
        <v>40806</v>
      </c>
      <c r="B413" s="14">
        <v>0.56489583333333326</v>
      </c>
      <c r="C413" s="2">
        <v>160066</v>
      </c>
    </row>
    <row r="414" spans="1:3">
      <c r="A414" s="11">
        <v>40806</v>
      </c>
      <c r="B414" s="14">
        <v>0.56559027777777782</v>
      </c>
      <c r="C414" s="2">
        <v>169066</v>
      </c>
    </row>
    <row r="415" spans="1:3">
      <c r="A415" s="6" t="s">
        <v>0</v>
      </c>
      <c r="B415" s="6">
        <v>81</v>
      </c>
      <c r="C415" s="3"/>
    </row>
    <row r="416" spans="1:3">
      <c r="A416" s="11">
        <v>40806</v>
      </c>
      <c r="B416" s="14">
        <v>0.57224537037037038</v>
      </c>
      <c r="C416" s="2">
        <v>17630</v>
      </c>
    </row>
    <row r="417" spans="1:3">
      <c r="A417" s="11">
        <v>40806</v>
      </c>
      <c r="B417" s="14">
        <v>0.57293981481481482</v>
      </c>
      <c r="C417" s="2">
        <v>20680</v>
      </c>
    </row>
    <row r="418" spans="1:3">
      <c r="A418" s="11">
        <v>40806</v>
      </c>
      <c r="B418" s="14">
        <v>0.57363425925925926</v>
      </c>
      <c r="C418" s="2">
        <v>21088</v>
      </c>
    </row>
    <row r="419" spans="1:3">
      <c r="A419" s="11">
        <v>40806</v>
      </c>
      <c r="B419" s="14">
        <v>0.5743287037037037</v>
      </c>
      <c r="C419" s="2">
        <v>23418</v>
      </c>
    </row>
    <row r="420" spans="1:3">
      <c r="A420" s="11">
        <v>40806</v>
      </c>
      <c r="B420" s="14">
        <v>0.57502314814814814</v>
      </c>
      <c r="C420" s="2">
        <v>25476</v>
      </c>
    </row>
    <row r="421" spans="1:3">
      <c r="A421" s="6" t="s">
        <v>0</v>
      </c>
      <c r="B421" s="6">
        <v>82</v>
      </c>
      <c r="C421" s="3"/>
    </row>
    <row r="422" spans="1:3">
      <c r="A422" s="11">
        <v>40806</v>
      </c>
      <c r="B422" s="14">
        <v>0.59878472222222223</v>
      </c>
      <c r="C422" s="2">
        <v>7563</v>
      </c>
    </row>
    <row r="423" spans="1:3">
      <c r="A423" s="11">
        <v>40806</v>
      </c>
      <c r="B423" s="14">
        <v>0.59947916666666667</v>
      </c>
      <c r="C423" s="2">
        <v>6458</v>
      </c>
    </row>
    <row r="424" spans="1:3">
      <c r="A424" s="11">
        <v>40806</v>
      </c>
      <c r="B424" s="14">
        <v>0.60017361111111112</v>
      </c>
      <c r="C424" s="2">
        <v>6578</v>
      </c>
    </row>
    <row r="425" spans="1:3">
      <c r="A425" s="11">
        <v>40806</v>
      </c>
      <c r="B425" s="14">
        <v>0.60086805555555556</v>
      </c>
      <c r="C425" s="2">
        <v>7184</v>
      </c>
    </row>
    <row r="426" spans="1:3">
      <c r="A426" s="11">
        <v>40806</v>
      </c>
      <c r="B426" s="14">
        <v>0.6015625</v>
      </c>
      <c r="C426" s="2">
        <v>11115</v>
      </c>
    </row>
    <row r="427" spans="1:3">
      <c r="A427" s="12" t="s">
        <v>0</v>
      </c>
      <c r="B427" s="12">
        <v>83</v>
      </c>
      <c r="C427" s="3"/>
    </row>
    <row r="428" spans="1:3">
      <c r="A428" s="11">
        <v>40806</v>
      </c>
      <c r="B428" s="14">
        <v>0.60438657407407403</v>
      </c>
      <c r="C428" s="2">
        <v>11953</v>
      </c>
    </row>
    <row r="429" spans="1:3">
      <c r="A429" s="11">
        <v>40806</v>
      </c>
      <c r="B429" s="14">
        <v>0.60508101851851859</v>
      </c>
      <c r="C429" s="2">
        <v>14680</v>
      </c>
    </row>
    <row r="430" spans="1:3">
      <c r="A430" s="11">
        <v>40806</v>
      </c>
      <c r="B430" s="14">
        <v>0.60577546296296292</v>
      </c>
      <c r="C430" s="2">
        <v>17268</v>
      </c>
    </row>
    <row r="431" spans="1:3">
      <c r="A431" s="11">
        <v>40806</v>
      </c>
      <c r="B431" s="14">
        <v>0.60646990740740747</v>
      </c>
      <c r="C431" s="2">
        <v>9709</v>
      </c>
    </row>
    <row r="432" spans="1:3">
      <c r="A432" s="11">
        <v>40806</v>
      </c>
      <c r="B432" s="14">
        <v>0.6071643518518518</v>
      </c>
      <c r="C432" s="2">
        <v>8395</v>
      </c>
    </row>
    <row r="433" spans="1:4">
      <c r="A433" s="11">
        <v>40806</v>
      </c>
      <c r="B433" s="14">
        <v>0.60785879629629636</v>
      </c>
      <c r="C433" s="2">
        <v>10724</v>
      </c>
    </row>
    <row r="434" spans="1:4">
      <c r="A434" s="6" t="s">
        <v>0</v>
      </c>
      <c r="B434" s="6">
        <v>84</v>
      </c>
      <c r="C434" s="3"/>
    </row>
    <row r="435" spans="1:4">
      <c r="A435" s="11">
        <v>40806</v>
      </c>
      <c r="B435" s="14">
        <v>0.61870370370370364</v>
      </c>
      <c r="C435" s="2">
        <v>24488</v>
      </c>
    </row>
    <row r="436" spans="1:4">
      <c r="A436" s="11">
        <v>40806</v>
      </c>
      <c r="B436" s="14">
        <v>0.6193981481481482</v>
      </c>
      <c r="C436" s="2">
        <v>23420</v>
      </c>
    </row>
    <row r="437" spans="1:4">
      <c r="A437" s="11">
        <v>40806</v>
      </c>
      <c r="B437" s="14">
        <v>0.62009259259259253</v>
      </c>
      <c r="C437" s="2">
        <v>15748</v>
      </c>
    </row>
    <row r="438" spans="1:4">
      <c r="A438" s="11">
        <v>40806</v>
      </c>
      <c r="B438" s="14">
        <v>0.62078703703703708</v>
      </c>
      <c r="C438" s="2">
        <v>24758</v>
      </c>
    </row>
    <row r="439" spans="1:4">
      <c r="A439" s="11">
        <v>40806</v>
      </c>
      <c r="B439" s="14">
        <v>0.62148148148148141</v>
      </c>
      <c r="C439" s="2">
        <v>33083</v>
      </c>
    </row>
    <row r="440" spans="1:4">
      <c r="A440" s="34" t="s">
        <v>0</v>
      </c>
      <c r="B440" s="34">
        <v>85</v>
      </c>
      <c r="C440" s="37"/>
      <c r="D440" s="80"/>
    </row>
    <row r="441" spans="1:4">
      <c r="A441" s="35">
        <v>40807</v>
      </c>
      <c r="B441" s="36">
        <v>0.41024305555555557</v>
      </c>
      <c r="C441" s="38">
        <v>5424</v>
      </c>
      <c r="D441" s="80"/>
    </row>
    <row r="442" spans="1:4">
      <c r="A442" s="35">
        <v>40807</v>
      </c>
      <c r="B442" s="36">
        <v>0.41093750000000001</v>
      </c>
      <c r="C442" s="38">
        <v>5938</v>
      </c>
      <c r="D442" s="80"/>
    </row>
    <row r="443" spans="1:4">
      <c r="A443" s="35">
        <v>40807</v>
      </c>
      <c r="B443" s="36">
        <v>0.41163194444444445</v>
      </c>
      <c r="C443" s="38">
        <v>6218</v>
      </c>
      <c r="D443" s="80"/>
    </row>
    <row r="444" spans="1:4">
      <c r="A444" s="35">
        <v>40807</v>
      </c>
      <c r="B444" s="36">
        <v>0.4123263888888889</v>
      </c>
      <c r="C444" s="38">
        <v>6586</v>
      </c>
      <c r="D444" s="80"/>
    </row>
    <row r="445" spans="1:4">
      <c r="A445" s="35">
        <v>40807</v>
      </c>
      <c r="B445" s="36">
        <v>0.41302083333333334</v>
      </c>
      <c r="C445" s="38">
        <v>7059</v>
      </c>
      <c r="D445" s="80"/>
    </row>
    <row r="446" spans="1:4">
      <c r="A446" s="35">
        <v>40807</v>
      </c>
      <c r="B446" s="36">
        <v>0.41371527777777778</v>
      </c>
      <c r="C446" s="38">
        <v>6938</v>
      </c>
      <c r="D446" s="80"/>
    </row>
    <row r="447" spans="1:4">
      <c r="A447" s="35">
        <v>40807</v>
      </c>
      <c r="B447" s="36">
        <v>0.41440972222222222</v>
      </c>
      <c r="C447" s="38">
        <v>7217</v>
      </c>
      <c r="D447" s="80"/>
    </row>
    <row r="448" spans="1:4">
      <c r="A448" s="34" t="s">
        <v>0</v>
      </c>
      <c r="B448" s="34">
        <v>86</v>
      </c>
      <c r="C448" s="37"/>
      <c r="D448" s="80"/>
    </row>
    <row r="449" spans="1:4">
      <c r="A449" s="35">
        <v>40807</v>
      </c>
      <c r="B449" s="36">
        <v>0.42025462962962962</v>
      </c>
      <c r="C449" s="38">
        <v>6832</v>
      </c>
      <c r="D449" s="80"/>
    </row>
    <row r="450" spans="1:4">
      <c r="A450" s="35">
        <v>40807</v>
      </c>
      <c r="B450" s="36">
        <v>0.42094907407407406</v>
      </c>
      <c r="C450" s="38">
        <v>7007</v>
      </c>
      <c r="D450" s="80"/>
    </row>
    <row r="451" spans="1:4">
      <c r="A451" s="35">
        <v>40807</v>
      </c>
      <c r="B451" s="36">
        <v>0.4216435185185185</v>
      </c>
      <c r="C451" s="38">
        <v>9953</v>
      </c>
      <c r="D451" s="80"/>
    </row>
    <row r="452" spans="1:4">
      <c r="A452" s="35">
        <v>40807</v>
      </c>
      <c r="B452" s="36">
        <v>0.42233796296296294</v>
      </c>
      <c r="C452" s="38">
        <v>24401</v>
      </c>
      <c r="D452" s="80"/>
    </row>
    <row r="453" spans="1:4">
      <c r="A453" s="35">
        <v>40807</v>
      </c>
      <c r="B453" s="36">
        <v>0.42303240740740744</v>
      </c>
      <c r="C453" s="38">
        <v>8283</v>
      </c>
      <c r="D453" s="80"/>
    </row>
    <row r="454" spans="1:4">
      <c r="A454" s="35">
        <v>40807</v>
      </c>
      <c r="B454" s="36">
        <v>0.42372685185185183</v>
      </c>
      <c r="C454" s="38">
        <v>8815</v>
      </c>
      <c r="D454" s="80"/>
    </row>
    <row r="455" spans="1:4">
      <c r="A455" s="34" t="s">
        <v>0</v>
      </c>
      <c r="B455" s="34">
        <v>87</v>
      </c>
      <c r="C455" s="37"/>
      <c r="D455" s="80"/>
    </row>
    <row r="456" spans="1:4">
      <c r="A456" s="35">
        <v>40807</v>
      </c>
      <c r="B456" s="36">
        <v>0.43210648148148145</v>
      </c>
      <c r="C456" s="38">
        <v>5012</v>
      </c>
      <c r="D456" s="80"/>
    </row>
    <row r="457" spans="1:4">
      <c r="A457" s="35">
        <v>40807</v>
      </c>
      <c r="B457" s="36">
        <v>0.43280092592592595</v>
      </c>
      <c r="C457" s="38">
        <v>6307</v>
      </c>
      <c r="D457" s="80"/>
    </row>
    <row r="458" spans="1:4">
      <c r="A458" s="35">
        <v>40807</v>
      </c>
      <c r="B458" s="36">
        <v>0.43349537037037034</v>
      </c>
      <c r="C458" s="38">
        <v>4783</v>
      </c>
      <c r="D458" s="80"/>
    </row>
    <row r="459" spans="1:4">
      <c r="A459" s="35">
        <v>40807</v>
      </c>
      <c r="B459" s="36">
        <v>0.43418981481481483</v>
      </c>
      <c r="C459" s="38">
        <v>5218</v>
      </c>
      <c r="D459" s="80"/>
    </row>
    <row r="460" spans="1:4">
      <c r="A460" s="35">
        <v>40807</v>
      </c>
      <c r="B460" s="36">
        <v>0.43488425925925928</v>
      </c>
      <c r="C460" s="38">
        <v>5027</v>
      </c>
      <c r="D460" s="80"/>
    </row>
    <row r="461" spans="1:4">
      <c r="A461" s="35">
        <v>40807</v>
      </c>
      <c r="B461" s="36">
        <v>0.43557870370370372</v>
      </c>
      <c r="C461" s="38">
        <v>4842</v>
      </c>
      <c r="D461" s="80"/>
    </row>
    <row r="462" spans="1:4">
      <c r="A462" s="34" t="s">
        <v>0</v>
      </c>
      <c r="B462" s="34">
        <v>88</v>
      </c>
      <c r="C462" s="37"/>
      <c r="D462" s="80"/>
    </row>
    <row r="463" spans="1:4">
      <c r="A463" s="35">
        <v>40807</v>
      </c>
      <c r="B463" s="36">
        <v>0.44203703703703701</v>
      </c>
      <c r="C463" s="38">
        <v>9522</v>
      </c>
      <c r="D463" s="80"/>
    </row>
    <row r="464" spans="1:4">
      <c r="A464" s="35">
        <v>40807</v>
      </c>
      <c r="B464" s="36">
        <v>0.4427314814814815</v>
      </c>
      <c r="C464" s="38">
        <v>11131</v>
      </c>
      <c r="D464" s="80"/>
    </row>
    <row r="465" spans="1:4">
      <c r="A465" s="35">
        <v>40807</v>
      </c>
      <c r="B465" s="36">
        <v>0.44342592592592589</v>
      </c>
      <c r="C465" s="38">
        <v>9507</v>
      </c>
      <c r="D465" s="80"/>
    </row>
    <row r="466" spans="1:4">
      <c r="A466" s="35">
        <v>40807</v>
      </c>
      <c r="B466" s="36">
        <v>0.44412037037037039</v>
      </c>
      <c r="C466" s="38">
        <v>8865</v>
      </c>
      <c r="D466" s="80"/>
    </row>
    <row r="467" spans="1:4">
      <c r="A467" s="35">
        <v>40807</v>
      </c>
      <c r="B467" s="36">
        <v>0.44481481481481483</v>
      </c>
      <c r="C467" s="38">
        <v>34635</v>
      </c>
      <c r="D467" s="80"/>
    </row>
    <row r="468" spans="1:4">
      <c r="A468" s="35">
        <v>40807</v>
      </c>
      <c r="B468" s="36">
        <v>0.44550925925925927</v>
      </c>
      <c r="C468" s="38">
        <v>6959</v>
      </c>
      <c r="D468" s="80"/>
    </row>
    <row r="469" spans="1:4">
      <c r="A469" s="34" t="s">
        <v>0</v>
      </c>
      <c r="B469" s="34">
        <v>89</v>
      </c>
      <c r="C469" s="37"/>
      <c r="D469" s="80"/>
    </row>
    <row r="470" spans="1:4">
      <c r="A470" s="35">
        <v>40807</v>
      </c>
      <c r="B470" s="36">
        <v>0.45104166666666662</v>
      </c>
      <c r="C470" s="38">
        <v>14736</v>
      </c>
      <c r="D470" s="80"/>
    </row>
    <row r="471" spans="1:4">
      <c r="A471" s="35">
        <v>40807</v>
      </c>
      <c r="B471" s="36">
        <v>0.45173611111111112</v>
      </c>
      <c r="C471" s="38">
        <v>10746</v>
      </c>
      <c r="D471" s="80"/>
    </row>
    <row r="472" spans="1:4">
      <c r="A472" s="35">
        <v>40807</v>
      </c>
      <c r="B472" s="36">
        <v>0.4524305555555555</v>
      </c>
      <c r="C472" s="38">
        <v>10714</v>
      </c>
      <c r="D472" s="80"/>
    </row>
    <row r="473" spans="1:4">
      <c r="A473" s="35">
        <v>40807</v>
      </c>
      <c r="B473" s="36">
        <v>0.453125</v>
      </c>
      <c r="C473" s="38">
        <v>10246</v>
      </c>
      <c r="D473" s="80"/>
    </row>
    <row r="474" spans="1:4">
      <c r="A474" s="35">
        <v>40807</v>
      </c>
      <c r="B474" s="36">
        <v>0.4538194444444445</v>
      </c>
      <c r="C474" s="38">
        <v>14630</v>
      </c>
      <c r="D474" s="80"/>
    </row>
    <row r="475" spans="1:4">
      <c r="A475" s="34" t="s">
        <v>0</v>
      </c>
      <c r="B475" s="34">
        <v>90</v>
      </c>
      <c r="C475" s="37"/>
      <c r="D475" s="80"/>
    </row>
    <row r="476" spans="1:4">
      <c r="A476" s="35">
        <v>40807</v>
      </c>
      <c r="B476" s="36">
        <v>0.45679398148148148</v>
      </c>
      <c r="C476" s="38">
        <v>10760</v>
      </c>
      <c r="D476" s="80"/>
    </row>
    <row r="477" spans="1:4">
      <c r="A477" s="35">
        <v>40807</v>
      </c>
      <c r="B477" s="36">
        <v>0.45748842592592592</v>
      </c>
      <c r="C477" s="38">
        <v>11465</v>
      </c>
      <c r="D477" s="80"/>
    </row>
    <row r="478" spans="1:4">
      <c r="A478" s="35">
        <v>40807</v>
      </c>
      <c r="B478" s="36">
        <v>0.45818287037037037</v>
      </c>
      <c r="C478" s="38">
        <v>20010</v>
      </c>
      <c r="D478" s="80"/>
    </row>
    <row r="479" spans="1:4">
      <c r="A479" s="35">
        <v>40807</v>
      </c>
      <c r="B479" s="36">
        <v>0.45887731481481481</v>
      </c>
      <c r="C479" s="38">
        <v>24676</v>
      </c>
      <c r="D479" s="80"/>
    </row>
    <row r="480" spans="1:4">
      <c r="A480" s="34" t="s">
        <v>0</v>
      </c>
      <c r="B480" s="34">
        <v>91</v>
      </c>
      <c r="C480" s="37"/>
      <c r="D480" s="80"/>
    </row>
    <row r="481" spans="1:4">
      <c r="A481" s="35">
        <v>40807</v>
      </c>
      <c r="B481" s="36">
        <v>0.46195601851851853</v>
      </c>
      <c r="C481" s="38">
        <v>20503</v>
      </c>
      <c r="D481" s="80"/>
    </row>
    <row r="482" spans="1:4">
      <c r="A482" s="35">
        <v>40807</v>
      </c>
      <c r="B482" s="36">
        <v>0.46265046296296292</v>
      </c>
      <c r="C482" s="38">
        <v>19628</v>
      </c>
      <c r="D482" s="80"/>
    </row>
    <row r="483" spans="1:4">
      <c r="A483" s="35">
        <v>40807</v>
      </c>
      <c r="B483" s="36">
        <v>0.46334490740740741</v>
      </c>
      <c r="C483" s="38">
        <v>22896</v>
      </c>
      <c r="D483" s="80"/>
    </row>
    <row r="484" spans="1:4">
      <c r="A484" s="35">
        <v>40807</v>
      </c>
      <c r="B484" s="36">
        <v>0.4640393518518518</v>
      </c>
      <c r="C484" s="38">
        <v>18943</v>
      </c>
      <c r="D484" s="80"/>
    </row>
    <row r="485" spans="1:4">
      <c r="A485" s="35">
        <v>40807</v>
      </c>
      <c r="B485" s="36">
        <v>0.4647337962962963</v>
      </c>
      <c r="C485" s="38">
        <v>14076</v>
      </c>
      <c r="D485" s="80"/>
    </row>
    <row r="486" spans="1:4">
      <c r="A486" s="34" t="s">
        <v>0</v>
      </c>
      <c r="B486" s="34">
        <v>92</v>
      </c>
      <c r="C486" s="37"/>
      <c r="D486" s="80"/>
    </row>
    <row r="487" spans="1:4">
      <c r="A487" s="35">
        <v>40807</v>
      </c>
      <c r="B487" s="36">
        <v>0.47515046296296298</v>
      </c>
      <c r="C487" s="38">
        <v>14213</v>
      </c>
      <c r="D487" s="80"/>
    </row>
    <row r="488" spans="1:4">
      <c r="A488" s="35">
        <v>40807</v>
      </c>
      <c r="B488" s="36">
        <v>0.47584490740740737</v>
      </c>
      <c r="C488" s="38">
        <v>12231</v>
      </c>
      <c r="D488" s="80"/>
    </row>
    <row r="489" spans="1:4">
      <c r="A489" s="35">
        <v>40807</v>
      </c>
      <c r="B489" s="36">
        <v>0.47653935185185187</v>
      </c>
      <c r="C489" s="38">
        <v>15251</v>
      </c>
      <c r="D489" s="80"/>
    </row>
    <row r="490" spans="1:4">
      <c r="A490" s="35">
        <v>40807</v>
      </c>
      <c r="B490" s="36">
        <v>0.47723379629629631</v>
      </c>
      <c r="C490" s="38">
        <v>12277</v>
      </c>
      <c r="D490" s="80"/>
    </row>
    <row r="491" spans="1:4">
      <c r="A491" s="35">
        <v>40807</v>
      </c>
      <c r="B491" s="36">
        <v>0.47792824074074075</v>
      </c>
      <c r="C491" s="38">
        <v>13481</v>
      </c>
      <c r="D491" s="80"/>
    </row>
    <row r="492" spans="1:4">
      <c r="A492" s="34" t="s">
        <v>0</v>
      </c>
      <c r="B492" s="34">
        <v>93</v>
      </c>
      <c r="C492" s="37"/>
      <c r="D492" s="80"/>
    </row>
    <row r="493" spans="1:4">
      <c r="A493" s="35">
        <v>40807</v>
      </c>
      <c r="B493" s="36">
        <v>0.48581018518518521</v>
      </c>
      <c r="C493" s="38">
        <v>16018</v>
      </c>
      <c r="D493" s="80"/>
    </row>
    <row r="494" spans="1:4">
      <c r="A494" s="35">
        <v>40807</v>
      </c>
      <c r="B494" s="36">
        <v>0.48650462962962965</v>
      </c>
      <c r="C494" s="38">
        <v>14373</v>
      </c>
      <c r="D494" s="80"/>
    </row>
    <row r="495" spans="1:4">
      <c r="A495" s="35">
        <v>40807</v>
      </c>
      <c r="B495" s="36">
        <v>0.48719907407407409</v>
      </c>
      <c r="C495" s="38">
        <v>14958</v>
      </c>
      <c r="D495" s="80"/>
    </row>
    <row r="496" spans="1:4">
      <c r="A496" s="35">
        <v>40807</v>
      </c>
      <c r="B496" s="36">
        <v>0.48789351851851853</v>
      </c>
      <c r="C496" s="38">
        <v>16218</v>
      </c>
      <c r="D496" s="80"/>
    </row>
    <row r="497" spans="1:4">
      <c r="A497" s="35">
        <v>40807</v>
      </c>
      <c r="B497" s="36">
        <v>0.48858796296296297</v>
      </c>
      <c r="C497" s="38">
        <v>18016</v>
      </c>
      <c r="D497" s="80"/>
    </row>
    <row r="498" spans="1:4">
      <c r="A498" s="34" t="s">
        <v>0</v>
      </c>
      <c r="B498" s="34">
        <v>94</v>
      </c>
      <c r="C498" s="37"/>
      <c r="D498" s="80"/>
    </row>
    <row r="499" spans="1:4">
      <c r="A499" s="35">
        <v>40807</v>
      </c>
      <c r="B499" s="36">
        <v>0.49984953703703705</v>
      </c>
      <c r="C499" s="38">
        <v>6378</v>
      </c>
      <c r="D499" s="80"/>
    </row>
    <row r="500" spans="1:4">
      <c r="A500" s="35">
        <v>40807</v>
      </c>
      <c r="B500" s="36">
        <v>0.50054398148148149</v>
      </c>
      <c r="C500" s="38">
        <v>6086</v>
      </c>
      <c r="D500" s="80"/>
    </row>
    <row r="501" spans="1:4">
      <c r="A501" s="35">
        <v>40807</v>
      </c>
      <c r="B501" s="36">
        <v>0.50123842592592593</v>
      </c>
      <c r="C501" s="38">
        <v>6382</v>
      </c>
      <c r="D501" s="80"/>
    </row>
    <row r="502" spans="1:4">
      <c r="A502" s="35">
        <v>40807</v>
      </c>
      <c r="B502" s="36">
        <v>0.50193287037037038</v>
      </c>
      <c r="C502" s="38">
        <v>6205</v>
      </c>
      <c r="D502" s="80"/>
    </row>
    <row r="503" spans="1:4">
      <c r="A503" s="35">
        <v>40807</v>
      </c>
      <c r="B503" s="36">
        <v>0.50262731481481482</v>
      </c>
      <c r="C503" s="38">
        <v>5835</v>
      </c>
      <c r="D503" s="80"/>
    </row>
    <row r="504" spans="1:4">
      <c r="A504" s="34" t="s">
        <v>0</v>
      </c>
      <c r="B504" s="34">
        <v>95</v>
      </c>
      <c r="C504" s="37"/>
      <c r="D504" s="80"/>
    </row>
    <row r="505" spans="1:4">
      <c r="A505" s="35">
        <v>40807</v>
      </c>
      <c r="B505" s="36">
        <v>0.5282175925925926</v>
      </c>
      <c r="C505" s="38">
        <v>19341</v>
      </c>
      <c r="D505" s="80"/>
    </row>
    <row r="506" spans="1:4">
      <c r="A506" s="35">
        <v>40807</v>
      </c>
      <c r="B506" s="36">
        <v>0.52891203703703704</v>
      </c>
      <c r="C506" s="38">
        <v>16215</v>
      </c>
      <c r="D506" s="80"/>
    </row>
    <row r="507" spans="1:4">
      <c r="A507" s="35">
        <v>40807</v>
      </c>
      <c r="B507" s="36">
        <v>0.52960648148148148</v>
      </c>
      <c r="C507" s="38">
        <v>22605</v>
      </c>
      <c r="D507" s="80"/>
    </row>
    <row r="508" spans="1:4">
      <c r="A508" s="35">
        <v>40807</v>
      </c>
      <c r="B508" s="36">
        <v>0.53030092592592593</v>
      </c>
      <c r="C508" s="38">
        <v>20540</v>
      </c>
      <c r="D508" s="80"/>
    </row>
    <row r="509" spans="1:4">
      <c r="A509" s="35">
        <v>40807</v>
      </c>
      <c r="B509" s="36">
        <v>0.53099537037037037</v>
      </c>
      <c r="C509" s="38">
        <v>19643</v>
      </c>
      <c r="D509" s="80"/>
    </row>
    <row r="510" spans="1:4">
      <c r="A510" s="34" t="s">
        <v>0</v>
      </c>
      <c r="B510" s="34">
        <v>96</v>
      </c>
      <c r="C510" s="37"/>
      <c r="D510" s="80"/>
    </row>
    <row r="511" spans="1:4">
      <c r="A511" s="35">
        <v>40807</v>
      </c>
      <c r="B511" s="36">
        <v>0.53525462962962966</v>
      </c>
      <c r="C511" s="38">
        <v>444866</v>
      </c>
      <c r="D511" s="80"/>
    </row>
    <row r="512" spans="1:4">
      <c r="A512" s="35">
        <v>40807</v>
      </c>
      <c r="B512" s="36">
        <v>0.53594907407407411</v>
      </c>
      <c r="C512" s="38">
        <v>413216</v>
      </c>
      <c r="D512" s="80"/>
    </row>
    <row r="513" spans="1:4">
      <c r="A513" s="35">
        <v>40807</v>
      </c>
      <c r="B513" s="36">
        <v>0.53664351851851855</v>
      </c>
      <c r="C513" s="38">
        <v>374483</v>
      </c>
      <c r="D513" s="80"/>
    </row>
    <row r="514" spans="1:4">
      <c r="A514" s="35">
        <v>40807</v>
      </c>
      <c r="B514" s="36">
        <v>0.53733796296296299</v>
      </c>
      <c r="C514" s="38">
        <v>334150</v>
      </c>
      <c r="D514" s="80"/>
    </row>
    <row r="515" spans="1:4">
      <c r="A515" s="35">
        <v>40807</v>
      </c>
      <c r="B515" s="36">
        <v>0.53803240740740743</v>
      </c>
      <c r="C515" s="38">
        <v>305600</v>
      </c>
      <c r="D515" s="80"/>
    </row>
    <row r="516" spans="1:4">
      <c r="A516" s="34" t="s">
        <v>0</v>
      </c>
      <c r="B516" s="34">
        <v>97</v>
      </c>
      <c r="C516" s="37"/>
      <c r="D516" s="80"/>
    </row>
    <row r="517" spans="1:4">
      <c r="A517" s="35">
        <v>40807</v>
      </c>
      <c r="B517" s="36">
        <v>0.54130787037037031</v>
      </c>
      <c r="C517" s="38">
        <v>46975</v>
      </c>
      <c r="D517" s="80"/>
    </row>
    <row r="518" spans="1:4">
      <c r="A518" s="35">
        <v>40807</v>
      </c>
      <c r="B518" s="36">
        <v>0.54200231481481487</v>
      </c>
      <c r="C518" s="38">
        <v>52191</v>
      </c>
      <c r="D518" s="80"/>
    </row>
    <row r="519" spans="1:4">
      <c r="A519" s="35">
        <v>40807</v>
      </c>
      <c r="B519" s="36">
        <v>0.5426967592592592</v>
      </c>
      <c r="C519" s="38">
        <v>31153</v>
      </c>
      <c r="D519" s="80"/>
    </row>
    <row r="520" spans="1:4">
      <c r="A520" s="35">
        <v>40807</v>
      </c>
      <c r="B520" s="36">
        <v>0.54339120370370375</v>
      </c>
      <c r="C520" s="38">
        <v>34446</v>
      </c>
      <c r="D520" s="80"/>
    </row>
    <row r="521" spans="1:4">
      <c r="A521" s="35">
        <v>40807</v>
      </c>
      <c r="B521" s="36">
        <v>0.54408564814814808</v>
      </c>
      <c r="C521" s="38">
        <v>61256</v>
      </c>
      <c r="D521" s="80"/>
    </row>
    <row r="522" spans="1:4">
      <c r="A522" s="34" t="s">
        <v>0</v>
      </c>
      <c r="B522" s="34">
        <v>98</v>
      </c>
      <c r="C522" s="37"/>
      <c r="D522" s="80"/>
    </row>
    <row r="523" spans="1:4">
      <c r="A523" s="35">
        <v>40807</v>
      </c>
      <c r="B523" s="36">
        <v>0.56027777777777776</v>
      </c>
      <c r="C523" s="38">
        <v>7988</v>
      </c>
      <c r="D523" s="80"/>
    </row>
    <row r="524" spans="1:4">
      <c r="A524" s="35">
        <v>40807</v>
      </c>
      <c r="B524" s="36">
        <v>0.56097222222222221</v>
      </c>
      <c r="C524" s="38">
        <v>6848</v>
      </c>
      <c r="D524" s="80"/>
    </row>
    <row r="525" spans="1:4">
      <c r="A525" s="35">
        <v>40807</v>
      </c>
      <c r="B525" s="36">
        <v>0.56166666666666665</v>
      </c>
      <c r="C525" s="38">
        <v>11059</v>
      </c>
      <c r="D525" s="80"/>
    </row>
    <row r="526" spans="1:4">
      <c r="A526" s="35">
        <v>40807</v>
      </c>
      <c r="B526" s="36">
        <v>0.56236111111111109</v>
      </c>
      <c r="C526" s="38">
        <v>5695</v>
      </c>
      <c r="D526" s="80"/>
    </row>
    <row r="527" spans="1:4">
      <c r="A527" s="35">
        <v>40807</v>
      </c>
      <c r="B527" s="36">
        <v>0.56305555555555553</v>
      </c>
      <c r="C527" s="38">
        <v>5415</v>
      </c>
      <c r="D527" s="80"/>
    </row>
    <row r="528" spans="1:4">
      <c r="A528" s="35">
        <v>40807</v>
      </c>
      <c r="B528" s="36">
        <v>0.56374999999999997</v>
      </c>
      <c r="C528" s="38">
        <v>5542</v>
      </c>
      <c r="D528" s="80"/>
    </row>
    <row r="529" spans="1:4">
      <c r="A529" s="34" t="s">
        <v>0</v>
      </c>
      <c r="B529" s="34">
        <v>99</v>
      </c>
      <c r="C529" s="37"/>
      <c r="D529" s="80"/>
    </row>
    <row r="530" spans="1:4">
      <c r="A530" s="35">
        <v>40807</v>
      </c>
      <c r="B530" s="36">
        <v>0.56503472222222217</v>
      </c>
      <c r="C530" s="38">
        <v>9400</v>
      </c>
      <c r="D530" s="80"/>
    </row>
    <row r="531" spans="1:4">
      <c r="A531" s="35">
        <v>40807</v>
      </c>
      <c r="B531" s="36">
        <v>0.56572916666666673</v>
      </c>
      <c r="C531" s="38">
        <v>6837</v>
      </c>
      <c r="D531" s="80"/>
    </row>
    <row r="532" spans="1:4">
      <c r="A532" s="64" t="s">
        <v>0</v>
      </c>
      <c r="B532" s="64">
        <v>100</v>
      </c>
      <c r="C532" s="70"/>
      <c r="D532" s="48" t="s">
        <v>55</v>
      </c>
    </row>
    <row r="533" spans="1:4">
      <c r="A533" s="66">
        <v>40807</v>
      </c>
      <c r="B533" s="67">
        <v>0.56851851851851853</v>
      </c>
      <c r="C533" s="69">
        <v>6945</v>
      </c>
      <c r="D533" s="81"/>
    </row>
    <row r="534" spans="1:4">
      <c r="A534" s="66">
        <v>40807</v>
      </c>
      <c r="B534" s="67">
        <v>0.56921296296296298</v>
      </c>
      <c r="C534" s="69">
        <v>7777</v>
      </c>
      <c r="D534" s="81"/>
    </row>
    <row r="535" spans="1:4">
      <c r="A535" s="34" t="s">
        <v>0</v>
      </c>
      <c r="B535" s="34">
        <v>101</v>
      </c>
      <c r="C535" s="37"/>
      <c r="D535" s="80"/>
    </row>
    <row r="536" spans="1:4">
      <c r="A536" s="35">
        <v>40807</v>
      </c>
      <c r="B536" s="36">
        <v>0.57144675925925925</v>
      </c>
      <c r="C536" s="38">
        <v>8500</v>
      </c>
      <c r="D536" s="80"/>
    </row>
    <row r="537" spans="1:4">
      <c r="A537" s="35">
        <v>40807</v>
      </c>
      <c r="B537" s="36">
        <v>0.57214120370370369</v>
      </c>
      <c r="C537" s="38">
        <v>12824</v>
      </c>
      <c r="D537" s="80"/>
    </row>
    <row r="538" spans="1:4">
      <c r="A538" s="35">
        <v>40807</v>
      </c>
      <c r="B538" s="36">
        <v>0.57283564814814814</v>
      </c>
      <c r="C538" s="38">
        <v>9444</v>
      </c>
      <c r="D538" s="80"/>
    </row>
    <row r="539" spans="1:4">
      <c r="A539" s="35">
        <v>40807</v>
      </c>
      <c r="B539" s="36">
        <v>0.57353009259259258</v>
      </c>
      <c r="C539" s="38">
        <v>10514</v>
      </c>
      <c r="D539" s="80"/>
    </row>
    <row r="540" spans="1:4">
      <c r="A540" s="35">
        <v>40807</v>
      </c>
      <c r="B540" s="36">
        <v>0.57422453703703702</v>
      </c>
      <c r="C540" s="38">
        <v>13218</v>
      </c>
      <c r="D540" s="80"/>
    </row>
    <row r="541" spans="1:4">
      <c r="A541" s="34" t="s">
        <v>0</v>
      </c>
      <c r="B541" s="34">
        <v>102</v>
      </c>
      <c r="C541" s="37"/>
      <c r="D541" s="80"/>
    </row>
    <row r="542" spans="1:4">
      <c r="A542" s="35">
        <v>40807</v>
      </c>
      <c r="B542" s="36">
        <v>0.58266203703703701</v>
      </c>
      <c r="C542" s="38">
        <v>64501</v>
      </c>
      <c r="D542" s="80"/>
    </row>
    <row r="543" spans="1:4">
      <c r="A543" s="35">
        <v>40807</v>
      </c>
      <c r="B543" s="36">
        <v>0.58335648148148145</v>
      </c>
      <c r="C543" s="38">
        <v>38111</v>
      </c>
      <c r="D543" s="80"/>
    </row>
    <row r="544" spans="1:4">
      <c r="A544" s="35">
        <v>40807</v>
      </c>
      <c r="B544" s="36">
        <v>0.58405092592592589</v>
      </c>
      <c r="C544" s="38">
        <v>49610</v>
      </c>
      <c r="D544" s="80"/>
    </row>
    <row r="545" spans="1:4">
      <c r="A545" s="35">
        <v>40807</v>
      </c>
      <c r="B545" s="36">
        <v>0.58474537037037033</v>
      </c>
      <c r="C545" s="38">
        <v>31818</v>
      </c>
      <c r="D545" s="80"/>
    </row>
    <row r="546" spans="1:4">
      <c r="A546" s="35">
        <v>40807</v>
      </c>
      <c r="B546" s="36">
        <v>0.58543981481481489</v>
      </c>
      <c r="C546" s="38">
        <v>36175</v>
      </c>
      <c r="D546" s="80"/>
    </row>
    <row r="547" spans="1:4">
      <c r="A547" s="35">
        <v>40807</v>
      </c>
      <c r="B547" s="36">
        <v>0.58613425925925922</v>
      </c>
      <c r="C547" s="38">
        <v>69943</v>
      </c>
      <c r="D547" s="80"/>
    </row>
    <row r="548" spans="1:4">
      <c r="A548" s="34" t="s">
        <v>0</v>
      </c>
      <c r="B548" s="34">
        <v>103</v>
      </c>
      <c r="C548" s="37"/>
      <c r="D548" s="80"/>
    </row>
    <row r="549" spans="1:4">
      <c r="A549" s="35">
        <v>40808</v>
      </c>
      <c r="B549" s="36">
        <v>0.5340625</v>
      </c>
      <c r="C549" s="38">
        <v>4059</v>
      </c>
      <c r="D549" s="80"/>
    </row>
    <row r="550" spans="1:4">
      <c r="A550" s="35">
        <v>40808</v>
      </c>
      <c r="B550" s="36">
        <v>0.53475694444444444</v>
      </c>
      <c r="C550" s="38">
        <v>3858</v>
      </c>
      <c r="D550" s="80"/>
    </row>
    <row r="551" spans="1:4">
      <c r="A551" s="35">
        <v>40808</v>
      </c>
      <c r="B551" s="36">
        <v>0.53545138888888888</v>
      </c>
      <c r="C551" s="38">
        <v>3841</v>
      </c>
      <c r="D551" s="80"/>
    </row>
    <row r="552" spans="1:4">
      <c r="A552" s="35">
        <v>40808</v>
      </c>
      <c r="B552" s="36">
        <v>0.53614583333333332</v>
      </c>
      <c r="C552" s="38">
        <v>4137</v>
      </c>
      <c r="D552" s="80"/>
    </row>
    <row r="553" spans="1:4">
      <c r="A553" s="35">
        <v>40808</v>
      </c>
      <c r="B553" s="36">
        <v>0.53684027777777776</v>
      </c>
      <c r="C553" s="38">
        <v>4181</v>
      </c>
      <c r="D553" s="80"/>
    </row>
    <row r="554" spans="1:4">
      <c r="A554" s="34" t="s">
        <v>0</v>
      </c>
      <c r="B554" s="34">
        <v>104</v>
      </c>
      <c r="C554" s="37"/>
      <c r="D554" s="80"/>
    </row>
    <row r="555" spans="1:4">
      <c r="A555" s="35">
        <v>40808</v>
      </c>
      <c r="B555" s="36">
        <v>0.54248842592592594</v>
      </c>
      <c r="C555" s="38">
        <v>10061</v>
      </c>
      <c r="D555" s="80"/>
    </row>
    <row r="556" spans="1:4">
      <c r="A556" s="35">
        <v>40808</v>
      </c>
      <c r="B556" s="36">
        <v>0.54318287037037039</v>
      </c>
      <c r="C556" s="38">
        <v>6500</v>
      </c>
      <c r="D556" s="80"/>
    </row>
    <row r="557" spans="1:4">
      <c r="A557" s="35">
        <v>40808</v>
      </c>
      <c r="B557" s="36">
        <v>0.54387731481481483</v>
      </c>
      <c r="C557" s="38">
        <v>5620</v>
      </c>
      <c r="D557" s="80"/>
    </row>
    <row r="558" spans="1:4">
      <c r="A558" s="35">
        <v>40808</v>
      </c>
      <c r="B558" s="36">
        <v>0.54457175925925927</v>
      </c>
      <c r="C558" s="38">
        <v>19853</v>
      </c>
      <c r="D558" s="80"/>
    </row>
    <row r="559" spans="1:4">
      <c r="A559" s="35">
        <v>40808</v>
      </c>
      <c r="B559" s="36">
        <v>0.54526620370370371</v>
      </c>
      <c r="C559" s="38">
        <v>23367</v>
      </c>
      <c r="D559" s="80"/>
    </row>
    <row r="560" spans="1:4">
      <c r="A560" s="35">
        <v>40808</v>
      </c>
      <c r="B560" s="36">
        <v>0.54596064814814815</v>
      </c>
      <c r="C560" s="38">
        <v>41827</v>
      </c>
      <c r="D560" s="80"/>
    </row>
    <row r="561" spans="1:4">
      <c r="A561" s="34" t="s">
        <v>0</v>
      </c>
      <c r="B561" s="34">
        <v>105</v>
      </c>
      <c r="C561" s="37"/>
      <c r="D561" s="80"/>
    </row>
    <row r="562" spans="1:4">
      <c r="A562" s="35">
        <v>40808</v>
      </c>
      <c r="B562" s="36">
        <v>0.54877314814814815</v>
      </c>
      <c r="C562" s="38">
        <v>3810</v>
      </c>
      <c r="D562" s="80"/>
    </row>
    <row r="563" spans="1:4">
      <c r="A563" s="35">
        <v>40808</v>
      </c>
      <c r="B563" s="36">
        <v>0.54946759259259259</v>
      </c>
      <c r="C563" s="38">
        <v>7862</v>
      </c>
      <c r="D563" s="80"/>
    </row>
    <row r="564" spans="1:4">
      <c r="A564" s="35">
        <v>40808</v>
      </c>
      <c r="B564" s="36">
        <v>0.55016203703703703</v>
      </c>
      <c r="C564" s="38">
        <v>5465</v>
      </c>
      <c r="D564" s="80"/>
    </row>
    <row r="565" spans="1:4">
      <c r="A565" s="35">
        <v>40808</v>
      </c>
      <c r="B565" s="36">
        <v>0.55085648148148147</v>
      </c>
      <c r="C565" s="38">
        <v>7513</v>
      </c>
      <c r="D565" s="80"/>
    </row>
    <row r="566" spans="1:4">
      <c r="A566" s="35">
        <v>40808</v>
      </c>
      <c r="B566" s="36">
        <v>0.55155092592592592</v>
      </c>
      <c r="C566" s="38">
        <v>4710</v>
      </c>
      <c r="D566" s="80"/>
    </row>
    <row r="567" spans="1:4">
      <c r="A567" s="35">
        <v>40808</v>
      </c>
      <c r="B567" s="36">
        <v>0.55224537037037036</v>
      </c>
      <c r="C567" s="38">
        <v>4710</v>
      </c>
      <c r="D567" s="80"/>
    </row>
    <row r="568" spans="1:4">
      <c r="A568" s="34" t="s">
        <v>0</v>
      </c>
      <c r="B568" s="34">
        <v>106</v>
      </c>
      <c r="C568" s="37"/>
      <c r="D568" s="80"/>
    </row>
    <row r="569" spans="1:4">
      <c r="A569" s="35">
        <v>40808</v>
      </c>
      <c r="B569" s="36">
        <v>0.55645833333333339</v>
      </c>
      <c r="C569" s="38">
        <v>41001</v>
      </c>
      <c r="D569" s="80"/>
    </row>
    <row r="570" spans="1:4">
      <c r="A570" s="35">
        <v>40808</v>
      </c>
      <c r="B570" s="36">
        <v>0.55715277777777772</v>
      </c>
      <c r="C570" s="38">
        <v>33879</v>
      </c>
      <c r="D570" s="80"/>
    </row>
    <row r="571" spans="1:4">
      <c r="A571" s="35">
        <v>40808</v>
      </c>
      <c r="B571" s="36">
        <v>0.55784722222222227</v>
      </c>
      <c r="C571" s="38">
        <v>11130</v>
      </c>
      <c r="D571" s="80"/>
    </row>
    <row r="572" spans="1:4">
      <c r="A572" s="35">
        <v>40808</v>
      </c>
      <c r="B572" s="36">
        <v>0.5585416666666666</v>
      </c>
      <c r="C572" s="38">
        <v>19465</v>
      </c>
      <c r="D572" s="80"/>
    </row>
    <row r="573" spans="1:4">
      <c r="A573" s="35">
        <v>40808</v>
      </c>
      <c r="B573" s="36">
        <v>0.55923611111111116</v>
      </c>
      <c r="C573" s="38">
        <v>15790</v>
      </c>
      <c r="D573" s="80"/>
    </row>
    <row r="574" spans="1:4">
      <c r="A574" s="35">
        <v>40808</v>
      </c>
      <c r="B574" s="36">
        <v>0.55993055555555549</v>
      </c>
      <c r="C574" s="38">
        <v>10609</v>
      </c>
      <c r="D574" s="80"/>
    </row>
    <row r="575" spans="1:4">
      <c r="A575" s="34" t="s">
        <v>0</v>
      </c>
      <c r="B575" s="34">
        <v>107</v>
      </c>
      <c r="C575" s="37"/>
      <c r="D575" s="80"/>
    </row>
    <row r="576" spans="1:4">
      <c r="A576" s="35">
        <v>40808</v>
      </c>
      <c r="B576" s="36">
        <v>0.56539351851851849</v>
      </c>
      <c r="C576" s="38">
        <v>15534</v>
      </c>
      <c r="D576" s="80"/>
    </row>
    <row r="577" spans="1:4">
      <c r="A577" s="35">
        <v>40808</v>
      </c>
      <c r="B577" s="36">
        <v>0.56608796296296293</v>
      </c>
      <c r="C577" s="38">
        <v>9350</v>
      </c>
      <c r="D577" s="80"/>
    </row>
    <row r="578" spans="1:4">
      <c r="A578" s="35">
        <v>40808</v>
      </c>
      <c r="B578" s="36">
        <v>0.56678240740740737</v>
      </c>
      <c r="C578" s="38">
        <v>12457</v>
      </c>
      <c r="D578" s="80"/>
    </row>
    <row r="579" spans="1:4">
      <c r="A579" s="35">
        <v>40808</v>
      </c>
      <c r="B579" s="36">
        <v>0.56747685185185182</v>
      </c>
      <c r="C579" s="38">
        <v>13723</v>
      </c>
      <c r="D579" s="80"/>
    </row>
    <row r="580" spans="1:4">
      <c r="A580" s="35">
        <v>40808</v>
      </c>
      <c r="B580" s="36">
        <v>0.56817129629629626</v>
      </c>
      <c r="C580" s="38">
        <v>8648</v>
      </c>
      <c r="D580" s="80"/>
    </row>
    <row r="581" spans="1:4">
      <c r="A581" s="35">
        <v>40808</v>
      </c>
      <c r="B581" s="36">
        <v>0.56886574074074081</v>
      </c>
      <c r="C581" s="38">
        <v>8750</v>
      </c>
      <c r="D581" s="80"/>
    </row>
    <row r="582" spans="1:4">
      <c r="A582" s="34" t="s">
        <v>0</v>
      </c>
      <c r="B582" s="34">
        <v>108</v>
      </c>
      <c r="C582" s="37"/>
      <c r="D582" s="80"/>
    </row>
    <row r="583" spans="1:4">
      <c r="A583" s="35">
        <v>40808</v>
      </c>
      <c r="B583" s="36">
        <v>0.57108796296296294</v>
      </c>
      <c r="C583" s="38">
        <v>14644</v>
      </c>
      <c r="D583" s="80"/>
    </row>
    <row r="584" spans="1:4">
      <c r="A584" s="35">
        <v>40808</v>
      </c>
      <c r="B584" s="36">
        <v>0.57178240740740738</v>
      </c>
      <c r="C584" s="38">
        <v>9263</v>
      </c>
      <c r="D584" s="80"/>
    </row>
    <row r="585" spans="1:4">
      <c r="A585" s="35">
        <v>40808</v>
      </c>
      <c r="B585" s="36">
        <v>0.57247685185185182</v>
      </c>
      <c r="C585" s="38">
        <v>27929</v>
      </c>
      <c r="D585" s="80"/>
    </row>
    <row r="586" spans="1:4">
      <c r="A586" s="35">
        <v>40808</v>
      </c>
      <c r="B586" s="36">
        <v>0.57317129629629626</v>
      </c>
      <c r="C586" s="38">
        <v>6985</v>
      </c>
      <c r="D586" s="80"/>
    </row>
    <row r="587" spans="1:4">
      <c r="A587" s="35">
        <v>40808</v>
      </c>
      <c r="B587" s="36">
        <v>0.5738657407407407</v>
      </c>
      <c r="C587" s="38">
        <v>10614</v>
      </c>
      <c r="D587" s="80"/>
    </row>
    <row r="588" spans="1:4">
      <c r="A588" s="35">
        <v>40808</v>
      </c>
      <c r="B588" s="36">
        <v>0.57456018518518526</v>
      </c>
      <c r="C588" s="38">
        <v>19813</v>
      </c>
      <c r="D588" s="80"/>
    </row>
    <row r="589" spans="1:4">
      <c r="A589" s="34" t="s">
        <v>0</v>
      </c>
      <c r="B589" s="34">
        <v>109</v>
      </c>
      <c r="C589" s="37"/>
      <c r="D589" s="80"/>
    </row>
    <row r="590" spans="1:4">
      <c r="A590" s="35">
        <v>40808</v>
      </c>
      <c r="B590" s="36">
        <v>0.57765046296296296</v>
      </c>
      <c r="C590" s="38">
        <v>6389</v>
      </c>
      <c r="D590" s="80"/>
    </row>
    <row r="591" spans="1:4">
      <c r="A591" s="35">
        <v>40808</v>
      </c>
      <c r="B591" s="36">
        <v>0.5783449074074074</v>
      </c>
      <c r="C591" s="38">
        <v>5915</v>
      </c>
      <c r="D591" s="80"/>
    </row>
    <row r="592" spans="1:4">
      <c r="A592" s="35">
        <v>40808</v>
      </c>
      <c r="B592" s="36">
        <v>0.57903935185185185</v>
      </c>
      <c r="C592" s="38">
        <v>4776</v>
      </c>
      <c r="D592" s="80"/>
    </row>
    <row r="593" spans="1:4">
      <c r="A593" s="35">
        <v>40808</v>
      </c>
      <c r="B593" s="36">
        <v>0.57973379629629629</v>
      </c>
      <c r="C593" s="38">
        <v>5576</v>
      </c>
      <c r="D593" s="80"/>
    </row>
    <row r="594" spans="1:4">
      <c r="A594" s="35">
        <v>40808</v>
      </c>
      <c r="B594" s="36">
        <v>0.58042824074074073</v>
      </c>
      <c r="C594" s="38">
        <v>4803</v>
      </c>
      <c r="D594" s="80"/>
    </row>
    <row r="595" spans="1:4">
      <c r="A595" s="35">
        <v>40808</v>
      </c>
      <c r="B595" s="36">
        <v>0.58112268518518517</v>
      </c>
      <c r="C595" s="38">
        <v>6142</v>
      </c>
      <c r="D595" s="80"/>
    </row>
    <row r="596" spans="1:4">
      <c r="A596" s="34" t="s">
        <v>0</v>
      </c>
      <c r="B596" s="34">
        <v>110</v>
      </c>
      <c r="C596" s="37"/>
      <c r="D596" s="80"/>
    </row>
    <row r="597" spans="1:4">
      <c r="A597" s="35">
        <v>40808</v>
      </c>
      <c r="B597" s="36">
        <v>0.59173611111111113</v>
      </c>
      <c r="C597" s="38">
        <v>3384</v>
      </c>
      <c r="D597" s="80"/>
    </row>
    <row r="598" spans="1:4">
      <c r="A598" s="35">
        <v>40808</v>
      </c>
      <c r="B598" s="36">
        <v>0.59243055555555557</v>
      </c>
      <c r="C598" s="38">
        <v>2617</v>
      </c>
      <c r="D598" s="80"/>
    </row>
    <row r="599" spans="1:4">
      <c r="A599" s="35">
        <v>40808</v>
      </c>
      <c r="B599" s="36">
        <v>0.59312500000000001</v>
      </c>
      <c r="C599" s="38">
        <v>2660</v>
      </c>
      <c r="D599" s="80"/>
    </row>
    <row r="600" spans="1:4">
      <c r="A600" s="35">
        <v>40808</v>
      </c>
      <c r="B600" s="36">
        <v>0.59381944444444446</v>
      </c>
      <c r="C600" s="38">
        <v>2736</v>
      </c>
      <c r="D600" s="80"/>
    </row>
    <row r="601" spans="1:4">
      <c r="A601" s="35">
        <v>40808</v>
      </c>
      <c r="B601" s="36">
        <v>0.5945138888888889</v>
      </c>
      <c r="C601" s="38">
        <v>3025</v>
      </c>
      <c r="D601" s="80"/>
    </row>
    <row r="602" spans="1:4">
      <c r="A602" s="35">
        <v>40808</v>
      </c>
      <c r="B602" s="36">
        <v>0.59520833333333334</v>
      </c>
      <c r="C602" s="38">
        <v>3116</v>
      </c>
      <c r="D602" s="80"/>
    </row>
    <row r="603" spans="1:4">
      <c r="A603" s="34" t="s">
        <v>0</v>
      </c>
      <c r="B603" s="34">
        <v>111</v>
      </c>
      <c r="C603" s="37"/>
      <c r="D603" s="80"/>
    </row>
    <row r="604" spans="1:4">
      <c r="A604" s="35">
        <v>40808</v>
      </c>
      <c r="B604" s="36">
        <v>0.60256944444444438</v>
      </c>
      <c r="C604" s="38">
        <v>3394</v>
      </c>
      <c r="D604" s="80"/>
    </row>
    <row r="605" spans="1:4">
      <c r="A605" s="35">
        <v>40808</v>
      </c>
      <c r="B605" s="36">
        <v>0.60326388888888893</v>
      </c>
      <c r="C605" s="38">
        <v>3353</v>
      </c>
      <c r="D605" s="80"/>
    </row>
    <row r="606" spans="1:4">
      <c r="A606" s="35">
        <v>40808</v>
      </c>
      <c r="B606" s="36">
        <v>0.60395833333333326</v>
      </c>
      <c r="C606" s="38">
        <v>3408</v>
      </c>
      <c r="D606" s="80"/>
    </row>
    <row r="607" spans="1:4">
      <c r="A607" s="35">
        <v>40808</v>
      </c>
      <c r="B607" s="36">
        <v>0.60465277777777782</v>
      </c>
      <c r="C607" s="38">
        <v>3682</v>
      </c>
      <c r="D607" s="80"/>
    </row>
    <row r="608" spans="1:4">
      <c r="A608" s="35">
        <v>40808</v>
      </c>
      <c r="B608" s="36">
        <v>0.60534722222222215</v>
      </c>
      <c r="C608" s="38">
        <v>3664</v>
      </c>
      <c r="D608" s="80"/>
    </row>
    <row r="609" spans="1:4">
      <c r="A609" s="34" t="s">
        <v>0</v>
      </c>
      <c r="B609" s="34">
        <v>112</v>
      </c>
      <c r="C609" s="37"/>
      <c r="D609" s="80"/>
    </row>
    <row r="610" spans="1:4">
      <c r="A610" s="35">
        <v>40808</v>
      </c>
      <c r="B610" s="36">
        <v>0.62368055555555557</v>
      </c>
      <c r="C610" s="38">
        <v>4002</v>
      </c>
      <c r="D610" s="80"/>
    </row>
    <row r="611" spans="1:4">
      <c r="A611" s="35">
        <v>40808</v>
      </c>
      <c r="B611" s="36">
        <v>0.62437500000000001</v>
      </c>
      <c r="C611" s="38">
        <v>3647</v>
      </c>
      <c r="D611" s="80"/>
    </row>
    <row r="612" spans="1:4">
      <c r="A612" s="35">
        <v>40808</v>
      </c>
      <c r="B612" s="36">
        <v>0.62506944444444446</v>
      </c>
      <c r="C612" s="38">
        <v>3691</v>
      </c>
      <c r="D612" s="80"/>
    </row>
    <row r="613" spans="1:4">
      <c r="A613" s="35">
        <v>40808</v>
      </c>
      <c r="B613" s="36">
        <v>0.6257638888888889</v>
      </c>
      <c r="C613" s="38">
        <v>3760</v>
      </c>
      <c r="D613" s="80"/>
    </row>
    <row r="614" spans="1:4">
      <c r="A614" s="35">
        <v>40808</v>
      </c>
      <c r="B614" s="36">
        <v>0.62645833333333334</v>
      </c>
      <c r="C614" s="38">
        <v>3821</v>
      </c>
      <c r="D614" s="80"/>
    </row>
    <row r="615" spans="1:4">
      <c r="A615" s="35">
        <v>40808</v>
      </c>
      <c r="B615" s="36">
        <v>0.62715277777777778</v>
      </c>
      <c r="C615" s="38">
        <v>3855</v>
      </c>
      <c r="D615" s="80"/>
    </row>
    <row r="616" spans="1:4">
      <c r="A616" s="35">
        <v>40808</v>
      </c>
      <c r="B616" s="36">
        <v>0.62784722222222222</v>
      </c>
      <c r="C616" s="38">
        <v>3767</v>
      </c>
      <c r="D616" s="80"/>
    </row>
    <row r="617" spans="1:4">
      <c r="A617" s="34" t="s">
        <v>0</v>
      </c>
      <c r="B617" s="34">
        <v>113</v>
      </c>
      <c r="C617" s="37"/>
      <c r="D617" s="80"/>
    </row>
    <row r="618" spans="1:4">
      <c r="A618" s="35">
        <v>40808</v>
      </c>
      <c r="B618" s="36">
        <v>0.65017361111111105</v>
      </c>
      <c r="C618" s="38">
        <v>8611</v>
      </c>
      <c r="D618" s="80"/>
    </row>
    <row r="619" spans="1:4">
      <c r="A619" s="35">
        <v>40808</v>
      </c>
      <c r="B619" s="36">
        <v>0.6508680555555556</v>
      </c>
      <c r="C619" s="38">
        <v>10115</v>
      </c>
      <c r="D619" s="80"/>
    </row>
    <row r="620" spans="1:4">
      <c r="A620" s="35">
        <v>40808</v>
      </c>
      <c r="B620" s="36">
        <v>0.65156249999999993</v>
      </c>
      <c r="C620" s="38">
        <v>16703</v>
      </c>
      <c r="D620" s="80"/>
    </row>
    <row r="621" spans="1:4">
      <c r="A621" s="35">
        <v>40808</v>
      </c>
      <c r="B621" s="36">
        <v>0.65225694444444449</v>
      </c>
      <c r="C621" s="38">
        <v>15432</v>
      </c>
      <c r="D621" s="80"/>
    </row>
    <row r="622" spans="1:4">
      <c r="A622" s="35">
        <v>40808</v>
      </c>
      <c r="B622" s="36">
        <v>0.65295138888888882</v>
      </c>
      <c r="C622" s="38">
        <v>15721</v>
      </c>
      <c r="D622" s="80"/>
    </row>
    <row r="623" spans="1:4">
      <c r="A623" s="35">
        <v>40808</v>
      </c>
      <c r="B623" s="36">
        <v>0.65364583333333337</v>
      </c>
      <c r="C623" s="38">
        <v>15698</v>
      </c>
      <c r="D623" s="80"/>
    </row>
    <row r="624" spans="1:4">
      <c r="A624" s="34" t="s">
        <v>0</v>
      </c>
      <c r="B624" s="34">
        <v>114</v>
      </c>
      <c r="C624" s="37"/>
      <c r="D624" s="80"/>
    </row>
    <row r="625" spans="1:4">
      <c r="A625" s="35">
        <v>40808</v>
      </c>
      <c r="B625" s="36">
        <v>0.65741898148148148</v>
      </c>
      <c r="C625" s="38">
        <v>216966</v>
      </c>
      <c r="D625" s="80"/>
    </row>
    <row r="626" spans="1:4">
      <c r="A626" s="35">
        <v>40808</v>
      </c>
      <c r="B626" s="36">
        <v>0.65811342592592592</v>
      </c>
      <c r="C626" s="38">
        <v>204916</v>
      </c>
      <c r="D626" s="80"/>
    </row>
    <row r="627" spans="1:4">
      <c r="A627" s="35">
        <v>40808</v>
      </c>
      <c r="B627" s="36">
        <v>0.65880787037037036</v>
      </c>
      <c r="C627" s="38">
        <v>279033</v>
      </c>
      <c r="D627" s="80"/>
    </row>
    <row r="628" spans="1:4">
      <c r="A628" s="35">
        <v>40808</v>
      </c>
      <c r="B628" s="36">
        <v>0.65950231481481481</v>
      </c>
      <c r="C628" s="38">
        <v>261783</v>
      </c>
      <c r="D628" s="80"/>
    </row>
    <row r="629" spans="1:4">
      <c r="A629" s="35">
        <v>40808</v>
      </c>
      <c r="B629" s="36">
        <v>0.66019675925925925</v>
      </c>
      <c r="C629" s="38">
        <v>308566</v>
      </c>
      <c r="D629" s="80"/>
    </row>
    <row r="630" spans="1:4">
      <c r="A630" s="35">
        <v>40808</v>
      </c>
      <c r="B630" s="36">
        <v>0.66089120370370369</v>
      </c>
      <c r="C630" s="38">
        <v>299166</v>
      </c>
      <c r="D630" s="80"/>
    </row>
    <row r="631" spans="1:4">
      <c r="A631" s="34" t="s">
        <v>0</v>
      </c>
      <c r="B631" s="34">
        <v>115</v>
      </c>
      <c r="C631" s="37"/>
      <c r="D631" s="80"/>
    </row>
    <row r="632" spans="1:4">
      <c r="A632" s="35">
        <v>40808</v>
      </c>
      <c r="B632" s="36">
        <v>0.66347222222222224</v>
      </c>
      <c r="C632" s="38">
        <v>21128</v>
      </c>
      <c r="D632" s="80"/>
    </row>
    <row r="633" spans="1:4">
      <c r="A633" s="35">
        <v>40808</v>
      </c>
      <c r="B633" s="36">
        <v>0.66416666666666668</v>
      </c>
      <c r="C633" s="38">
        <v>21426</v>
      </c>
      <c r="D633" s="80"/>
    </row>
    <row r="634" spans="1:4">
      <c r="A634" s="35">
        <v>40808</v>
      </c>
      <c r="B634" s="36">
        <v>0.66486111111111112</v>
      </c>
      <c r="C634" s="38">
        <v>25156</v>
      </c>
      <c r="D634" s="80"/>
    </row>
    <row r="635" spans="1:4">
      <c r="A635" s="35">
        <v>40808</v>
      </c>
      <c r="B635" s="36">
        <v>0.66555555555555557</v>
      </c>
      <c r="C635" s="38">
        <v>21490</v>
      </c>
      <c r="D635" s="80"/>
    </row>
    <row r="636" spans="1:4">
      <c r="A636" s="35">
        <v>40808</v>
      </c>
      <c r="B636" s="36">
        <v>0.66625000000000001</v>
      </c>
      <c r="C636" s="38">
        <v>29041</v>
      </c>
      <c r="D636" s="80"/>
    </row>
    <row r="637" spans="1:4">
      <c r="A637" s="35">
        <v>40808</v>
      </c>
      <c r="B637" s="36">
        <v>0.66694444444444445</v>
      </c>
      <c r="C637" s="38">
        <v>28150</v>
      </c>
      <c r="D637" s="80"/>
    </row>
    <row r="638" spans="1:4">
      <c r="A638" s="34" t="s">
        <v>0</v>
      </c>
      <c r="B638" s="34">
        <v>116</v>
      </c>
      <c r="C638" s="37"/>
      <c r="D638" s="80"/>
    </row>
    <row r="639" spans="1:4">
      <c r="A639" s="35">
        <v>40808</v>
      </c>
      <c r="B639" s="36">
        <v>0.67587962962962955</v>
      </c>
      <c r="C639" s="38">
        <v>6877</v>
      </c>
      <c r="D639" s="80"/>
    </row>
    <row r="640" spans="1:4">
      <c r="A640" s="35">
        <v>40808</v>
      </c>
      <c r="B640" s="36">
        <v>0.67657407407407411</v>
      </c>
      <c r="C640" s="38">
        <v>7917</v>
      </c>
      <c r="D640" s="80"/>
    </row>
    <row r="641" spans="1:4">
      <c r="A641" s="35">
        <v>40808</v>
      </c>
      <c r="B641" s="36">
        <v>0.67726851851851855</v>
      </c>
      <c r="C641" s="38">
        <v>7203</v>
      </c>
      <c r="D641" s="80"/>
    </row>
    <row r="642" spans="1:4">
      <c r="A642" s="35">
        <v>40808</v>
      </c>
      <c r="B642" s="36">
        <v>0.67796296296296299</v>
      </c>
      <c r="C642" s="38">
        <v>7700</v>
      </c>
      <c r="D642" s="80"/>
    </row>
    <row r="643" spans="1:4">
      <c r="A643" s="35">
        <v>40808</v>
      </c>
      <c r="B643" s="36">
        <v>0.67865740740740732</v>
      </c>
      <c r="C643" s="38">
        <v>7748</v>
      </c>
      <c r="D643" s="80"/>
    </row>
    <row r="644" spans="1:4">
      <c r="A644" s="35">
        <v>40808</v>
      </c>
      <c r="B644" s="36">
        <v>0.67935185185185187</v>
      </c>
      <c r="C644" s="38">
        <v>8326</v>
      </c>
      <c r="D644" s="80"/>
    </row>
    <row r="645" spans="1:4">
      <c r="A645" s="35">
        <v>40808</v>
      </c>
      <c r="B645" s="36">
        <v>0.68004629629629632</v>
      </c>
      <c r="C645" s="38">
        <v>7034</v>
      </c>
      <c r="D645" s="80"/>
    </row>
    <row r="646" spans="1:4">
      <c r="A646" s="34" t="s">
        <v>0</v>
      </c>
      <c r="B646" s="34">
        <v>117</v>
      </c>
      <c r="C646" s="37"/>
      <c r="D646" s="80"/>
    </row>
    <row r="647" spans="1:4">
      <c r="A647" s="35">
        <v>40808</v>
      </c>
      <c r="B647" s="36">
        <v>0.69</v>
      </c>
      <c r="C647" s="38">
        <v>6327</v>
      </c>
      <c r="D647" s="80"/>
    </row>
    <row r="648" spans="1:4">
      <c r="A648" s="35">
        <v>40808</v>
      </c>
      <c r="B648" s="36">
        <v>0.6906944444444445</v>
      </c>
      <c r="C648" s="38">
        <v>8329</v>
      </c>
      <c r="D648" s="80"/>
    </row>
    <row r="649" spans="1:4">
      <c r="A649" s="35">
        <v>40808</v>
      </c>
      <c r="B649" s="36">
        <v>0.69138888888888894</v>
      </c>
      <c r="C649" s="38">
        <v>6137</v>
      </c>
      <c r="D649" s="80"/>
    </row>
    <row r="650" spans="1:4">
      <c r="A650" s="35">
        <v>40808</v>
      </c>
      <c r="B650" s="36">
        <v>0.69208333333333327</v>
      </c>
      <c r="C650" s="38">
        <v>12423</v>
      </c>
      <c r="D650" s="80"/>
    </row>
    <row r="651" spans="1:4">
      <c r="A651" s="35">
        <v>40808</v>
      </c>
      <c r="B651" s="36">
        <v>0.69277777777777771</v>
      </c>
      <c r="C651" s="38">
        <v>6234</v>
      </c>
      <c r="D651" s="80"/>
    </row>
    <row r="652" spans="1:4">
      <c r="A652" s="34" t="s">
        <v>0</v>
      </c>
      <c r="B652" s="34">
        <v>118</v>
      </c>
      <c r="C652" s="37"/>
      <c r="D652" s="80"/>
    </row>
    <row r="653" spans="1:4">
      <c r="A653" s="35">
        <v>40808</v>
      </c>
      <c r="B653" s="36">
        <v>0.70141203703703703</v>
      </c>
      <c r="C653" s="38">
        <v>6222</v>
      </c>
      <c r="D653" s="80"/>
    </row>
    <row r="654" spans="1:4">
      <c r="A654" s="35">
        <v>40808</v>
      </c>
      <c r="B654" s="36">
        <v>0.70210648148148147</v>
      </c>
      <c r="C654" s="38">
        <v>5773</v>
      </c>
      <c r="D654" s="80"/>
    </row>
    <row r="655" spans="1:4">
      <c r="A655" s="35">
        <v>40808</v>
      </c>
      <c r="B655" s="36">
        <v>0.70280092592592591</v>
      </c>
      <c r="C655" s="38">
        <v>7149</v>
      </c>
      <c r="D655" s="80"/>
    </row>
    <row r="656" spans="1:4">
      <c r="A656" s="35">
        <v>40808</v>
      </c>
      <c r="B656" s="36">
        <v>0.70349537037037047</v>
      </c>
      <c r="C656" s="38">
        <v>8525</v>
      </c>
      <c r="D656" s="80"/>
    </row>
    <row r="657" spans="1:4">
      <c r="A657" s="35">
        <v>40808</v>
      </c>
      <c r="B657" s="36">
        <v>0.7041898148148148</v>
      </c>
      <c r="C657" s="38">
        <v>14001</v>
      </c>
      <c r="D657" s="80"/>
    </row>
    <row r="658" spans="1:4">
      <c r="A658" s="34" t="s">
        <v>0</v>
      </c>
      <c r="B658" s="34">
        <v>119</v>
      </c>
      <c r="C658" s="37"/>
      <c r="D658" s="80"/>
    </row>
    <row r="659" spans="1:4">
      <c r="A659" s="35">
        <v>40809</v>
      </c>
      <c r="B659" s="36">
        <v>0.39537037037037037</v>
      </c>
      <c r="C659" s="38">
        <v>7760</v>
      </c>
      <c r="D659" s="80"/>
    </row>
    <row r="660" spans="1:4">
      <c r="A660" s="35">
        <v>40809</v>
      </c>
      <c r="B660" s="36">
        <v>0.39606481481481487</v>
      </c>
      <c r="C660" s="38">
        <v>8108</v>
      </c>
      <c r="D660" s="80"/>
    </row>
    <row r="661" spans="1:4">
      <c r="A661" s="35">
        <v>40809</v>
      </c>
      <c r="B661" s="36">
        <v>0.39675925925925926</v>
      </c>
      <c r="C661" s="38">
        <v>8325</v>
      </c>
      <c r="D661" s="80"/>
    </row>
    <row r="662" spans="1:4">
      <c r="A662" s="35">
        <v>40809</v>
      </c>
      <c r="B662" s="36">
        <v>0.39745370370370375</v>
      </c>
      <c r="C662" s="38">
        <v>8175</v>
      </c>
      <c r="D662" s="80"/>
    </row>
    <row r="663" spans="1:4">
      <c r="A663" s="35">
        <v>40809</v>
      </c>
      <c r="B663" s="36">
        <v>0.39814814814814814</v>
      </c>
      <c r="C663" s="38">
        <v>8082</v>
      </c>
      <c r="D663" s="80"/>
    </row>
    <row r="664" spans="1:4">
      <c r="A664" s="34" t="s">
        <v>0</v>
      </c>
      <c r="B664" s="34">
        <v>120</v>
      </c>
      <c r="C664" s="37"/>
      <c r="D664" s="80"/>
    </row>
    <row r="665" spans="1:4">
      <c r="A665" s="35">
        <v>40809</v>
      </c>
      <c r="B665" s="36">
        <v>0.40810185185185183</v>
      </c>
      <c r="C665" s="38">
        <v>14983</v>
      </c>
      <c r="D665" s="80"/>
    </row>
    <row r="666" spans="1:4">
      <c r="A666" s="35">
        <v>40809</v>
      </c>
      <c r="B666" s="36">
        <v>0.40879629629629632</v>
      </c>
      <c r="C666" s="38">
        <v>28138</v>
      </c>
      <c r="D666" s="80"/>
    </row>
    <row r="667" spans="1:4">
      <c r="A667" s="35">
        <v>40809</v>
      </c>
      <c r="B667" s="36">
        <v>0.40949074074074071</v>
      </c>
      <c r="C667" s="38">
        <v>54175</v>
      </c>
      <c r="D667" s="80"/>
    </row>
    <row r="668" spans="1:4">
      <c r="A668" s="35">
        <v>40809</v>
      </c>
      <c r="B668" s="36">
        <v>0.41018518518518521</v>
      </c>
      <c r="C668" s="38">
        <v>17525</v>
      </c>
      <c r="D668" s="80"/>
    </row>
    <row r="669" spans="1:4">
      <c r="A669" s="35">
        <v>40809</v>
      </c>
      <c r="B669" s="36">
        <v>0.41087962962962959</v>
      </c>
      <c r="C669" s="38">
        <v>15376</v>
      </c>
      <c r="D669" s="80"/>
    </row>
    <row r="670" spans="1:4">
      <c r="A670" s="35">
        <v>40809</v>
      </c>
      <c r="B670" s="36">
        <v>0.41157407407407409</v>
      </c>
      <c r="C670" s="38">
        <v>15675</v>
      </c>
      <c r="D670" s="80"/>
    </row>
    <row r="671" spans="1:4">
      <c r="A671" s="34" t="s">
        <v>0</v>
      </c>
      <c r="B671" s="34">
        <v>121</v>
      </c>
      <c r="C671" s="37"/>
      <c r="D671" s="80"/>
    </row>
    <row r="672" spans="1:4">
      <c r="A672" s="35">
        <v>40809</v>
      </c>
      <c r="B672" s="36">
        <v>0.41317129629629629</v>
      </c>
      <c r="C672" s="38">
        <v>23496</v>
      </c>
      <c r="D672" s="80"/>
    </row>
    <row r="673" spans="1:4">
      <c r="A673" s="35">
        <v>40809</v>
      </c>
      <c r="B673" s="36">
        <v>0.41386574074074073</v>
      </c>
      <c r="C673" s="38">
        <v>16845</v>
      </c>
      <c r="D673" s="80"/>
    </row>
    <row r="674" spans="1:4">
      <c r="A674" s="35">
        <v>40809</v>
      </c>
      <c r="B674" s="36">
        <v>0.41456018518518517</v>
      </c>
      <c r="C674" s="38">
        <v>15005</v>
      </c>
      <c r="D674" s="80"/>
    </row>
    <row r="675" spans="1:4">
      <c r="A675" s="35">
        <v>40809</v>
      </c>
      <c r="B675" s="36">
        <v>0.41525462962962961</v>
      </c>
      <c r="C675" s="38">
        <v>9279</v>
      </c>
      <c r="D675" s="80"/>
    </row>
    <row r="676" spans="1:4">
      <c r="A676" s="35">
        <v>40809</v>
      </c>
      <c r="B676" s="36">
        <v>0.41594907407407411</v>
      </c>
      <c r="C676" s="38">
        <v>11006</v>
      </c>
      <c r="D676" s="80"/>
    </row>
    <row r="677" spans="1:4">
      <c r="A677" s="35">
        <v>40809</v>
      </c>
      <c r="B677" s="36">
        <v>0.4166435185185185</v>
      </c>
      <c r="C677" s="38">
        <v>10341</v>
      </c>
      <c r="D677" s="80"/>
    </row>
    <row r="678" spans="1:4">
      <c r="A678" s="34" t="s">
        <v>0</v>
      </c>
      <c r="B678" s="34">
        <v>122</v>
      </c>
      <c r="C678" s="37"/>
      <c r="D678" s="80"/>
    </row>
    <row r="679" spans="1:4">
      <c r="A679" s="35">
        <v>40809</v>
      </c>
      <c r="B679" s="36">
        <v>0.42026620370370371</v>
      </c>
      <c r="C679" s="38">
        <v>12392</v>
      </c>
      <c r="D679" s="80"/>
    </row>
    <row r="680" spans="1:4">
      <c r="A680" s="35">
        <v>40809</v>
      </c>
      <c r="B680" s="36">
        <v>0.4209606481481481</v>
      </c>
      <c r="C680" s="38">
        <v>10073</v>
      </c>
      <c r="D680" s="80"/>
    </row>
    <row r="681" spans="1:4">
      <c r="A681" s="35">
        <v>40809</v>
      </c>
      <c r="B681" s="36">
        <v>0.4216550925925926</v>
      </c>
      <c r="C681" s="38">
        <v>23696</v>
      </c>
      <c r="D681" s="80"/>
    </row>
    <row r="682" spans="1:4">
      <c r="A682" s="35">
        <v>40809</v>
      </c>
      <c r="B682" s="36">
        <v>0.42234953703703698</v>
      </c>
      <c r="C682" s="38">
        <v>9601</v>
      </c>
      <c r="D682" s="80"/>
    </row>
    <row r="683" spans="1:4">
      <c r="A683" s="35">
        <v>40809</v>
      </c>
      <c r="B683" s="36">
        <v>0.42304398148148148</v>
      </c>
      <c r="C683" s="38">
        <v>33110</v>
      </c>
      <c r="D683" s="80"/>
    </row>
    <row r="684" spans="1:4">
      <c r="A684" s="35">
        <v>40809</v>
      </c>
      <c r="B684" s="36">
        <v>0.42373842592592598</v>
      </c>
      <c r="C684" s="38">
        <v>10349</v>
      </c>
      <c r="D684" s="80"/>
    </row>
    <row r="685" spans="1:4">
      <c r="A685" s="34" t="s">
        <v>0</v>
      </c>
      <c r="B685" s="34">
        <v>123</v>
      </c>
      <c r="C685" s="37"/>
      <c r="D685" s="80"/>
    </row>
    <row r="686" spans="1:4">
      <c r="A686" s="35">
        <v>40809</v>
      </c>
      <c r="B686" s="36">
        <v>0.43943287037037032</v>
      </c>
      <c r="C686" s="38">
        <v>9584</v>
      </c>
      <c r="D686" s="80"/>
    </row>
    <row r="687" spans="1:4">
      <c r="A687" s="35">
        <v>40809</v>
      </c>
      <c r="B687" s="36">
        <v>0.44012731481481482</v>
      </c>
      <c r="C687" s="38">
        <v>12975</v>
      </c>
      <c r="D687" s="80"/>
    </row>
    <row r="688" spans="1:4">
      <c r="A688" s="35">
        <v>40809</v>
      </c>
      <c r="B688" s="36">
        <v>0.4408217592592592</v>
      </c>
      <c r="C688" s="38">
        <v>15056</v>
      </c>
      <c r="D688" s="80"/>
    </row>
    <row r="689" spans="1:4">
      <c r="A689" s="35">
        <v>40809</v>
      </c>
      <c r="B689" s="36">
        <v>0.4415162037037037</v>
      </c>
      <c r="C689" s="38">
        <v>14043</v>
      </c>
      <c r="D689" s="80"/>
    </row>
    <row r="690" spans="1:4">
      <c r="A690" s="35">
        <v>40809</v>
      </c>
      <c r="B690" s="36">
        <v>0.4422106481481482</v>
      </c>
      <c r="C690" s="38">
        <v>9632</v>
      </c>
      <c r="D690" s="80"/>
    </row>
    <row r="691" spans="1:4">
      <c r="A691" s="35">
        <v>40809</v>
      </c>
      <c r="B691" s="36">
        <v>0.44290509259259259</v>
      </c>
      <c r="C691" s="38">
        <v>12418</v>
      </c>
      <c r="D691" s="80"/>
    </row>
    <row r="692" spans="1:4">
      <c r="A692" s="34" t="s">
        <v>0</v>
      </c>
      <c r="B692" s="34">
        <v>124</v>
      </c>
      <c r="C692" s="37"/>
      <c r="D692" s="80"/>
    </row>
    <row r="693" spans="1:4">
      <c r="A693" s="35">
        <v>40809</v>
      </c>
      <c r="B693" s="36">
        <v>0.44413194444444443</v>
      </c>
      <c r="C693" s="38">
        <v>12839</v>
      </c>
      <c r="D693" s="80"/>
    </row>
    <row r="694" spans="1:4">
      <c r="A694" s="35">
        <v>40809</v>
      </c>
      <c r="B694" s="36">
        <v>0.44482638888888887</v>
      </c>
      <c r="C694" s="38">
        <v>9055</v>
      </c>
      <c r="D694" s="80"/>
    </row>
    <row r="695" spans="1:4">
      <c r="A695" s="35">
        <v>40809</v>
      </c>
      <c r="B695" s="36">
        <v>0.44552083333333337</v>
      </c>
      <c r="C695" s="38">
        <v>25906</v>
      </c>
      <c r="D695" s="80"/>
    </row>
    <row r="696" spans="1:4">
      <c r="A696" s="35">
        <v>40809</v>
      </c>
      <c r="B696" s="36">
        <v>0.44621527777777775</v>
      </c>
      <c r="C696" s="38">
        <v>32128</v>
      </c>
      <c r="D696" s="80"/>
    </row>
    <row r="697" spans="1:4">
      <c r="A697" s="35">
        <v>40809</v>
      </c>
      <c r="B697" s="36">
        <v>0.44690972222222225</v>
      </c>
      <c r="C697" s="38">
        <v>14088</v>
      </c>
      <c r="D697" s="80"/>
    </row>
    <row r="698" spans="1:4">
      <c r="A698" s="35">
        <v>40809</v>
      </c>
      <c r="B698" s="36">
        <v>0.44760416666666664</v>
      </c>
      <c r="C698" s="38">
        <v>16675</v>
      </c>
      <c r="D698" s="80"/>
    </row>
    <row r="699" spans="1:4">
      <c r="A699" s="34" t="s">
        <v>0</v>
      </c>
      <c r="B699" s="34">
        <v>125</v>
      </c>
      <c r="C699" s="37"/>
      <c r="D699" s="80"/>
    </row>
    <row r="700" spans="1:4">
      <c r="A700" s="35">
        <v>40809</v>
      </c>
      <c r="B700" s="36">
        <v>0.45317129629629632</v>
      </c>
      <c r="C700" s="38">
        <v>9679</v>
      </c>
      <c r="D700" s="80"/>
    </row>
    <row r="701" spans="1:4">
      <c r="A701" s="35">
        <v>40809</v>
      </c>
      <c r="B701" s="36">
        <v>0.45386574074074071</v>
      </c>
      <c r="C701" s="38">
        <v>11755</v>
      </c>
      <c r="D701" s="80"/>
    </row>
    <row r="702" spans="1:4">
      <c r="A702" s="35">
        <v>40809</v>
      </c>
      <c r="B702" s="36">
        <v>0.45456018518518521</v>
      </c>
      <c r="C702" s="38">
        <v>10040</v>
      </c>
      <c r="D702" s="80"/>
    </row>
    <row r="703" spans="1:4">
      <c r="A703" s="35">
        <v>40809</v>
      </c>
      <c r="B703" s="36">
        <v>0.45525462962962965</v>
      </c>
      <c r="C703" s="38">
        <v>8617</v>
      </c>
      <c r="D703" s="80"/>
    </row>
    <row r="704" spans="1:4">
      <c r="A704" s="35">
        <v>40809</v>
      </c>
      <c r="B704" s="36">
        <v>0.45594907407407409</v>
      </c>
      <c r="C704" s="38">
        <v>7863</v>
      </c>
      <c r="D704" s="80"/>
    </row>
    <row r="705" spans="1:4">
      <c r="A705" s="35">
        <v>40809</v>
      </c>
      <c r="B705" s="36">
        <v>0.45664351851851853</v>
      </c>
      <c r="C705" s="38">
        <v>12301</v>
      </c>
      <c r="D705" s="80"/>
    </row>
    <row r="706" spans="1:4">
      <c r="A706" s="34" t="s">
        <v>0</v>
      </c>
      <c r="B706" s="34">
        <v>126</v>
      </c>
      <c r="C706" s="37"/>
      <c r="D706" s="80"/>
    </row>
    <row r="707" spans="1:4">
      <c r="A707" s="35">
        <v>40809</v>
      </c>
      <c r="B707" s="36">
        <v>0.46488425925925925</v>
      </c>
      <c r="C707" s="38">
        <v>5952</v>
      </c>
      <c r="D707" s="80"/>
    </row>
    <row r="708" spans="1:4">
      <c r="A708" s="35">
        <v>40809</v>
      </c>
      <c r="B708" s="36">
        <v>0.46557870370370374</v>
      </c>
      <c r="C708" s="38">
        <v>6146</v>
      </c>
      <c r="D708" s="80"/>
    </row>
    <row r="709" spans="1:4">
      <c r="A709" s="35">
        <v>40809</v>
      </c>
      <c r="B709" s="36">
        <v>0.46627314814814813</v>
      </c>
      <c r="C709" s="38">
        <v>5466</v>
      </c>
      <c r="D709" s="80"/>
    </row>
    <row r="710" spans="1:4">
      <c r="A710" s="35">
        <v>40809</v>
      </c>
      <c r="B710" s="36">
        <v>0.46696759259259263</v>
      </c>
      <c r="C710" s="38">
        <v>5444</v>
      </c>
      <c r="D710" s="80"/>
    </row>
    <row r="711" spans="1:4">
      <c r="A711" s="35">
        <v>40809</v>
      </c>
      <c r="B711" s="36">
        <v>0.46766203703703701</v>
      </c>
      <c r="C711" s="38">
        <v>5382</v>
      </c>
      <c r="D711" s="80"/>
    </row>
    <row r="712" spans="1:4">
      <c r="A712" s="35">
        <v>40809</v>
      </c>
      <c r="B712" s="36">
        <v>0.46835648148148151</v>
      </c>
      <c r="C712" s="38">
        <v>5815</v>
      </c>
      <c r="D712" s="80"/>
    </row>
    <row r="713" spans="1:4">
      <c r="A713" s="34" t="s">
        <v>0</v>
      </c>
      <c r="B713" s="34">
        <v>127</v>
      </c>
      <c r="C713" s="37"/>
      <c r="D713" s="80"/>
    </row>
    <row r="714" spans="1:4">
      <c r="A714" s="35">
        <v>40809</v>
      </c>
      <c r="B714" s="36">
        <v>0.47438657407407409</v>
      </c>
      <c r="C714" s="38">
        <v>5839</v>
      </c>
      <c r="D714" s="80"/>
    </row>
    <row r="715" spans="1:4">
      <c r="A715" s="35">
        <v>40809</v>
      </c>
      <c r="B715" s="36">
        <v>0.47508101851851853</v>
      </c>
      <c r="C715" s="38">
        <v>5204</v>
      </c>
      <c r="D715" s="80"/>
    </row>
    <row r="716" spans="1:4">
      <c r="A716" s="35">
        <v>40809</v>
      </c>
      <c r="B716" s="36">
        <v>0.47577546296296297</v>
      </c>
      <c r="C716" s="38">
        <v>5260</v>
      </c>
      <c r="D716" s="80"/>
    </row>
    <row r="717" spans="1:4">
      <c r="A717" s="35">
        <v>40809</v>
      </c>
      <c r="B717" s="36">
        <v>0.47646990740740741</v>
      </c>
      <c r="C717" s="38">
        <v>5152</v>
      </c>
      <c r="D717" s="80"/>
    </row>
    <row r="718" spans="1:4">
      <c r="A718" s="35">
        <v>40809</v>
      </c>
      <c r="B718" s="36">
        <v>0.47716435185185185</v>
      </c>
      <c r="C718" s="38">
        <v>5247</v>
      </c>
      <c r="D718" s="80"/>
    </row>
    <row r="719" spans="1:4">
      <c r="A719" s="35">
        <v>40809</v>
      </c>
      <c r="B719" s="36">
        <v>0.4778587962962963</v>
      </c>
      <c r="C719" s="38">
        <v>5922</v>
      </c>
      <c r="D719" s="80"/>
    </row>
    <row r="720" spans="1:4">
      <c r="A720" s="34" t="s">
        <v>0</v>
      </c>
      <c r="B720" s="34">
        <v>128</v>
      </c>
      <c r="C720" s="37"/>
      <c r="D720" s="80"/>
    </row>
    <row r="721" spans="1:4">
      <c r="A721" s="35">
        <v>40809</v>
      </c>
      <c r="B721" s="36">
        <v>0.49094907407407407</v>
      </c>
      <c r="C721" s="38">
        <v>4535</v>
      </c>
      <c r="D721" s="80"/>
    </row>
    <row r="722" spans="1:4">
      <c r="A722" s="35">
        <v>40809</v>
      </c>
      <c r="B722" s="36">
        <v>0.49164351851851856</v>
      </c>
      <c r="C722" s="38">
        <v>4726</v>
      </c>
      <c r="D722" s="80"/>
    </row>
    <row r="723" spans="1:4">
      <c r="A723" s="35">
        <v>40809</v>
      </c>
      <c r="B723" s="36">
        <v>0.49233796296296295</v>
      </c>
      <c r="C723" s="38">
        <v>4861</v>
      </c>
      <c r="D723" s="80"/>
    </row>
    <row r="724" spans="1:4">
      <c r="A724" s="35">
        <v>40809</v>
      </c>
      <c r="B724" s="36">
        <v>0.49303240740740745</v>
      </c>
      <c r="C724" s="38">
        <v>4480</v>
      </c>
      <c r="D724" s="80"/>
    </row>
    <row r="725" spans="1:4">
      <c r="A725" s="35">
        <v>40809</v>
      </c>
      <c r="B725" s="36">
        <v>0.49372685185185183</v>
      </c>
      <c r="C725" s="38">
        <v>4845</v>
      </c>
      <c r="D725" s="80"/>
    </row>
    <row r="726" spans="1:4">
      <c r="A726" s="35">
        <v>40809</v>
      </c>
      <c r="B726" s="36">
        <v>0.49442129629629633</v>
      </c>
      <c r="C726" s="38">
        <v>4977</v>
      </c>
      <c r="D726" s="80"/>
    </row>
    <row r="727" spans="1:4">
      <c r="A727" s="34" t="s">
        <v>0</v>
      </c>
      <c r="B727" s="34">
        <v>129</v>
      </c>
      <c r="C727" s="37"/>
      <c r="D727" s="80"/>
    </row>
    <row r="728" spans="1:4">
      <c r="A728" s="35">
        <v>40809</v>
      </c>
      <c r="B728" s="36">
        <v>0.51412037037037039</v>
      </c>
      <c r="C728" s="38">
        <v>16458</v>
      </c>
      <c r="D728" s="80"/>
    </row>
    <row r="729" spans="1:4">
      <c r="A729" s="35">
        <v>40809</v>
      </c>
      <c r="B729" s="36">
        <v>0.51481481481481484</v>
      </c>
      <c r="C729" s="38">
        <v>9810</v>
      </c>
      <c r="D729" s="80"/>
    </row>
    <row r="730" spans="1:4">
      <c r="A730" s="35">
        <v>40809</v>
      </c>
      <c r="B730" s="36">
        <v>0.51550925925925928</v>
      </c>
      <c r="C730" s="38">
        <v>10552</v>
      </c>
      <c r="D730" s="80"/>
    </row>
    <row r="731" spans="1:4">
      <c r="A731" s="35">
        <v>40809</v>
      </c>
      <c r="B731" s="36">
        <v>0.51620370370370372</v>
      </c>
      <c r="C731" s="38">
        <v>11422</v>
      </c>
      <c r="D731" s="80"/>
    </row>
    <row r="732" spans="1:4">
      <c r="A732" s="35">
        <v>40809</v>
      </c>
      <c r="B732" s="36">
        <v>0.51689814814814816</v>
      </c>
      <c r="C732" s="38">
        <v>9782</v>
      </c>
      <c r="D732" s="80"/>
    </row>
    <row r="733" spans="1:4">
      <c r="A733" s="35">
        <v>40809</v>
      </c>
      <c r="B733" s="36">
        <v>0.5175925925925926</v>
      </c>
      <c r="C733" s="38">
        <v>11287</v>
      </c>
      <c r="D733" s="80"/>
    </row>
    <row r="734" spans="1:4">
      <c r="A734" s="35">
        <v>40809</v>
      </c>
      <c r="B734" s="36">
        <v>0.51828703703703705</v>
      </c>
      <c r="C734" s="38">
        <v>17537</v>
      </c>
      <c r="D734" s="80"/>
    </row>
    <row r="735" spans="1:4">
      <c r="A735" s="34" t="s">
        <v>0</v>
      </c>
      <c r="B735" s="34">
        <v>130</v>
      </c>
      <c r="C735" s="37"/>
      <c r="D735" s="80"/>
    </row>
    <row r="736" spans="1:4">
      <c r="A736" s="35">
        <v>40809</v>
      </c>
      <c r="B736" s="36">
        <v>0.52224537037037033</v>
      </c>
      <c r="C736" s="38">
        <v>191233</v>
      </c>
      <c r="D736" s="80"/>
    </row>
    <row r="737" spans="1:4">
      <c r="A737" s="35">
        <v>40809</v>
      </c>
      <c r="B737" s="36">
        <v>0.52293981481481489</v>
      </c>
      <c r="C737" s="38">
        <v>218950</v>
      </c>
      <c r="D737" s="80"/>
    </row>
    <row r="738" spans="1:4">
      <c r="A738" s="35">
        <v>40809</v>
      </c>
      <c r="B738" s="36">
        <v>0.52363425925925922</v>
      </c>
      <c r="C738" s="38">
        <v>271133</v>
      </c>
      <c r="D738" s="80"/>
    </row>
    <row r="739" spans="1:4">
      <c r="A739" s="35">
        <v>40809</v>
      </c>
      <c r="B739" s="36">
        <v>0.52432870370370377</v>
      </c>
      <c r="C739" s="38">
        <v>361916</v>
      </c>
      <c r="D739" s="80"/>
    </row>
    <row r="740" spans="1:4">
      <c r="A740" s="35">
        <v>40809</v>
      </c>
      <c r="B740" s="36">
        <v>0.5250231481481481</v>
      </c>
      <c r="C740" s="38">
        <v>268383</v>
      </c>
      <c r="D740" s="80"/>
    </row>
    <row r="741" spans="1:4">
      <c r="A741" s="35">
        <v>40809</v>
      </c>
      <c r="B741" s="36">
        <v>0.52571759259259265</v>
      </c>
      <c r="C741" s="38">
        <v>295083</v>
      </c>
      <c r="D741" s="80"/>
    </row>
    <row r="742" spans="1:4">
      <c r="A742" s="34" t="s">
        <v>0</v>
      </c>
      <c r="B742" s="34">
        <v>131</v>
      </c>
      <c r="C742" s="37"/>
      <c r="D742" s="80"/>
    </row>
    <row r="743" spans="1:4">
      <c r="A743" s="35">
        <v>40809</v>
      </c>
      <c r="B743" s="36">
        <v>0.5289814814814815</v>
      </c>
      <c r="C743" s="38">
        <v>21491</v>
      </c>
      <c r="D743" s="80"/>
    </row>
    <row r="744" spans="1:4">
      <c r="A744" s="35">
        <v>40809</v>
      </c>
      <c r="B744" s="36">
        <v>0.52967592592592594</v>
      </c>
      <c r="C744" s="38">
        <v>25618</v>
      </c>
      <c r="D744" s="80"/>
    </row>
    <row r="745" spans="1:4">
      <c r="A745" s="35">
        <v>40809</v>
      </c>
      <c r="B745" s="36">
        <v>0.53037037037037038</v>
      </c>
      <c r="C745" s="38">
        <v>15738</v>
      </c>
      <c r="D745" s="80"/>
    </row>
    <row r="746" spans="1:4">
      <c r="A746" s="35">
        <v>40809</v>
      </c>
      <c r="B746" s="36">
        <v>0.53106481481481482</v>
      </c>
      <c r="C746" s="38">
        <v>14567</v>
      </c>
      <c r="D746" s="80"/>
    </row>
    <row r="747" spans="1:4">
      <c r="A747" s="35">
        <v>40809</v>
      </c>
      <c r="B747" s="36">
        <v>0.53175925925925926</v>
      </c>
      <c r="C747" s="38">
        <v>19860</v>
      </c>
      <c r="D747" s="80"/>
    </row>
    <row r="748" spans="1:4">
      <c r="A748" s="35">
        <v>40809</v>
      </c>
      <c r="B748" s="36">
        <v>0.53245370370370371</v>
      </c>
      <c r="C748" s="38">
        <v>22563</v>
      </c>
      <c r="D748" s="80"/>
    </row>
    <row r="749" spans="1:4">
      <c r="A749" s="34" t="s">
        <v>0</v>
      </c>
      <c r="B749" s="34">
        <v>132</v>
      </c>
      <c r="C749" s="37"/>
      <c r="D749" s="80"/>
    </row>
    <row r="750" spans="1:4">
      <c r="A750" s="35">
        <v>40809</v>
      </c>
      <c r="B750" s="36">
        <v>0.54038194444444443</v>
      </c>
      <c r="C750" s="38">
        <v>5865</v>
      </c>
      <c r="D750" s="80"/>
    </row>
    <row r="751" spans="1:4">
      <c r="A751" s="35">
        <v>40809</v>
      </c>
      <c r="B751" s="36">
        <v>0.54107638888888887</v>
      </c>
      <c r="C751" s="38">
        <v>6358</v>
      </c>
      <c r="D751" s="80"/>
    </row>
    <row r="752" spans="1:4">
      <c r="A752" s="35">
        <v>40809</v>
      </c>
      <c r="B752" s="36">
        <v>0.54177083333333331</v>
      </c>
      <c r="C752" s="38">
        <v>5902</v>
      </c>
      <c r="D752" s="80"/>
    </row>
    <row r="753" spans="1:4">
      <c r="A753" s="35">
        <v>40809</v>
      </c>
      <c r="B753" s="36">
        <v>0.54246527777777775</v>
      </c>
      <c r="C753" s="38">
        <v>6795</v>
      </c>
      <c r="D753" s="80"/>
    </row>
    <row r="754" spans="1:4">
      <c r="A754" s="35">
        <v>40809</v>
      </c>
      <c r="B754" s="36">
        <v>0.5431597222222222</v>
      </c>
      <c r="C754" s="38">
        <v>7033</v>
      </c>
      <c r="D754" s="80"/>
    </row>
    <row r="755" spans="1:4">
      <c r="A755" s="34" t="s">
        <v>0</v>
      </c>
      <c r="B755" s="34">
        <v>133</v>
      </c>
      <c r="C755" s="37"/>
      <c r="D755" s="80"/>
    </row>
    <row r="756" spans="1:4">
      <c r="A756" s="35">
        <v>40809</v>
      </c>
      <c r="B756" s="36">
        <v>0.54724537037037035</v>
      </c>
      <c r="C756" s="38">
        <v>4306</v>
      </c>
      <c r="D756" s="80"/>
    </row>
    <row r="757" spans="1:4">
      <c r="A757" s="35">
        <v>40809</v>
      </c>
      <c r="B757" s="36">
        <v>0.5479398148148148</v>
      </c>
      <c r="C757" s="38">
        <v>5581</v>
      </c>
      <c r="D757" s="80"/>
    </row>
    <row r="758" spans="1:4">
      <c r="A758" s="35">
        <v>40809</v>
      </c>
      <c r="B758" s="36">
        <v>0.54863425925925924</v>
      </c>
      <c r="C758" s="38">
        <v>4400</v>
      </c>
      <c r="D758" s="80"/>
    </row>
    <row r="759" spans="1:4">
      <c r="A759" s="35">
        <v>40809</v>
      </c>
      <c r="B759" s="36">
        <v>0.54932870370370368</v>
      </c>
      <c r="C759" s="38">
        <v>6020</v>
      </c>
      <c r="D759" s="80"/>
    </row>
    <row r="760" spans="1:4">
      <c r="A760" s="35">
        <v>40809</v>
      </c>
      <c r="B760" s="36">
        <v>0.55002314814814812</v>
      </c>
      <c r="C760" s="38">
        <v>5546</v>
      </c>
      <c r="D760" s="80"/>
    </row>
    <row r="761" spans="1:4">
      <c r="A761" s="35">
        <v>40809</v>
      </c>
      <c r="B761" s="36">
        <v>0.55071759259259256</v>
      </c>
      <c r="C761" s="38">
        <v>6296</v>
      </c>
      <c r="D761" s="80"/>
    </row>
    <row r="762" spans="1:4">
      <c r="A762" s="35">
        <v>40809</v>
      </c>
      <c r="B762" s="36">
        <v>0.55141203703703701</v>
      </c>
      <c r="C762" s="38">
        <v>4799</v>
      </c>
      <c r="D762" s="80"/>
    </row>
    <row r="763" spans="1:4">
      <c r="A763" s="35">
        <v>40809</v>
      </c>
      <c r="B763" s="36">
        <v>0.55210648148148145</v>
      </c>
      <c r="C763" s="38">
        <v>6738</v>
      </c>
      <c r="D763" s="80"/>
    </row>
    <row r="764" spans="1:4">
      <c r="A764" s="35">
        <v>40809</v>
      </c>
      <c r="B764" s="36">
        <v>0.552800925925926</v>
      </c>
      <c r="C764" s="38">
        <v>5557</v>
      </c>
      <c r="D764" s="80"/>
    </row>
    <row r="765" spans="1:4">
      <c r="A765" s="34" t="s">
        <v>0</v>
      </c>
      <c r="B765" s="34">
        <v>134</v>
      </c>
      <c r="C765" s="37"/>
      <c r="D765" s="80"/>
    </row>
    <row r="766" spans="1:4">
      <c r="A766" s="35">
        <v>40809</v>
      </c>
      <c r="B766" s="36">
        <v>0.57209490740740743</v>
      </c>
      <c r="C766" s="38">
        <v>8024</v>
      </c>
      <c r="D766" s="80"/>
    </row>
    <row r="767" spans="1:4">
      <c r="A767" s="35">
        <v>40809</v>
      </c>
      <c r="B767" s="36">
        <v>0.57278935185185187</v>
      </c>
      <c r="C767" s="38">
        <v>9390</v>
      </c>
      <c r="D767" s="80"/>
    </row>
    <row r="768" spans="1:4">
      <c r="A768" s="35">
        <v>40809</v>
      </c>
      <c r="B768" s="36">
        <v>0.57348379629629631</v>
      </c>
      <c r="C768" s="38">
        <v>15328</v>
      </c>
      <c r="D768" s="80"/>
    </row>
    <row r="769" spans="1:7">
      <c r="A769" s="35">
        <v>40809</v>
      </c>
      <c r="B769" s="36">
        <v>0.57417824074074075</v>
      </c>
      <c r="C769" s="38">
        <v>10801</v>
      </c>
      <c r="D769" s="80"/>
    </row>
    <row r="770" spans="1:7">
      <c r="A770" s="35">
        <v>40809</v>
      </c>
      <c r="B770" s="36">
        <v>0.57487268518518519</v>
      </c>
      <c r="C770" s="38">
        <v>12445</v>
      </c>
      <c r="D770" s="80"/>
    </row>
    <row r="771" spans="1:7">
      <c r="A771" s="35">
        <v>40809</v>
      </c>
      <c r="B771" s="36">
        <v>0.57556712962962964</v>
      </c>
      <c r="C771" s="38">
        <v>10883</v>
      </c>
      <c r="D771" s="80"/>
      <c r="E771" s="71"/>
      <c r="F771" s="63"/>
      <c r="G771" s="63"/>
    </row>
    <row r="772" spans="1:7">
      <c r="A772" s="34" t="s">
        <v>0</v>
      </c>
      <c r="B772" s="34">
        <v>135</v>
      </c>
      <c r="C772" s="3"/>
    </row>
    <row r="773" spans="1:7">
      <c r="A773" s="35">
        <v>40812</v>
      </c>
      <c r="B773" s="36">
        <v>0.51187499999999997</v>
      </c>
      <c r="C773" s="48">
        <v>14845</v>
      </c>
    </row>
    <row r="774" spans="1:7">
      <c r="A774" s="35">
        <v>40812</v>
      </c>
      <c r="B774" s="36">
        <v>0.51256944444444441</v>
      </c>
      <c r="C774" s="48">
        <v>12601</v>
      </c>
    </row>
    <row r="775" spans="1:7">
      <c r="A775" s="35">
        <v>40812</v>
      </c>
      <c r="B775" s="36">
        <v>0.51326388888888885</v>
      </c>
      <c r="C775" s="48">
        <v>15860</v>
      </c>
    </row>
    <row r="776" spans="1:7">
      <c r="A776" s="35">
        <v>40812</v>
      </c>
      <c r="B776" s="36">
        <v>0.51395833333333341</v>
      </c>
      <c r="C776" s="48">
        <v>16728</v>
      </c>
    </row>
    <row r="777" spans="1:7">
      <c r="A777" s="35">
        <v>40812</v>
      </c>
      <c r="B777" s="36">
        <v>0.51465277777777774</v>
      </c>
      <c r="C777" s="48">
        <v>22426</v>
      </c>
    </row>
    <row r="778" spans="1:7">
      <c r="A778" s="35">
        <v>40812</v>
      </c>
      <c r="B778" s="36">
        <v>0.51534722222222229</v>
      </c>
      <c r="C778" s="48">
        <v>18000</v>
      </c>
    </row>
    <row r="779" spans="1:7">
      <c r="A779" s="34" t="s">
        <v>0</v>
      </c>
      <c r="B779" s="34">
        <v>136</v>
      </c>
      <c r="C779" s="50"/>
    </row>
    <row r="780" spans="1:7">
      <c r="A780" s="35">
        <v>40812</v>
      </c>
      <c r="B780" s="36">
        <v>0.52178240740740744</v>
      </c>
      <c r="C780" s="48">
        <v>9380</v>
      </c>
    </row>
    <row r="781" spans="1:7">
      <c r="A781" s="35">
        <v>40812</v>
      </c>
      <c r="B781" s="36">
        <v>0.52247685185185189</v>
      </c>
      <c r="C781" s="48">
        <v>9339</v>
      </c>
    </row>
    <row r="782" spans="1:7">
      <c r="A782" s="35">
        <v>40812</v>
      </c>
      <c r="B782" s="36">
        <v>0.52317129629629633</v>
      </c>
      <c r="C782" s="48">
        <v>8632</v>
      </c>
    </row>
    <row r="783" spans="1:7">
      <c r="A783" s="35">
        <v>40812</v>
      </c>
      <c r="B783" s="36">
        <v>0.52386574074074077</v>
      </c>
      <c r="C783" s="48">
        <v>9197</v>
      </c>
    </row>
    <row r="784" spans="1:7">
      <c r="A784" s="35">
        <v>40812</v>
      </c>
      <c r="B784" s="36">
        <v>0.52456018518518521</v>
      </c>
      <c r="C784" s="48">
        <v>10621</v>
      </c>
    </row>
    <row r="785" spans="1:3">
      <c r="A785" s="34" t="s">
        <v>0</v>
      </c>
      <c r="B785" s="34">
        <v>137</v>
      </c>
      <c r="C785" s="50"/>
    </row>
    <row r="786" spans="1:3">
      <c r="A786" s="35">
        <v>40812</v>
      </c>
      <c r="B786" s="36">
        <v>0.53062500000000001</v>
      </c>
      <c r="C786" s="48">
        <v>23135</v>
      </c>
    </row>
    <row r="787" spans="1:3">
      <c r="A787" s="35">
        <v>40812</v>
      </c>
      <c r="B787" s="36">
        <v>0.53131944444444446</v>
      </c>
      <c r="C787" s="48">
        <v>12880</v>
      </c>
    </row>
    <row r="788" spans="1:3">
      <c r="A788" s="35">
        <v>40812</v>
      </c>
      <c r="B788" s="36">
        <v>0.5320138888888889</v>
      </c>
      <c r="C788" s="48">
        <v>12023</v>
      </c>
    </row>
    <row r="789" spans="1:3">
      <c r="A789" s="35">
        <v>40812</v>
      </c>
      <c r="B789" s="36">
        <v>0.53270833333333334</v>
      </c>
      <c r="C789" s="48">
        <v>150143</v>
      </c>
    </row>
    <row r="790" spans="1:3">
      <c r="A790" s="35">
        <v>40812</v>
      </c>
      <c r="B790" s="36">
        <v>0.53340277777777778</v>
      </c>
      <c r="C790" s="48">
        <v>24985</v>
      </c>
    </row>
    <row r="791" spans="1:3">
      <c r="A791" s="35">
        <v>40812</v>
      </c>
      <c r="B791" s="36">
        <v>0.53409722222222222</v>
      </c>
      <c r="C791" s="48">
        <v>21365</v>
      </c>
    </row>
    <row r="792" spans="1:3">
      <c r="A792" s="34" t="s">
        <v>0</v>
      </c>
      <c r="B792" s="34">
        <v>138</v>
      </c>
      <c r="C792" s="50"/>
    </row>
    <row r="793" spans="1:3">
      <c r="A793" s="35">
        <v>40812</v>
      </c>
      <c r="B793" s="36">
        <v>0.53723379629629631</v>
      </c>
      <c r="C793" s="48">
        <v>8237</v>
      </c>
    </row>
    <row r="794" spans="1:3">
      <c r="A794" s="35">
        <v>40812</v>
      </c>
      <c r="B794" s="36">
        <v>0.53792824074074075</v>
      </c>
      <c r="C794" s="48">
        <v>8405</v>
      </c>
    </row>
    <row r="795" spans="1:3">
      <c r="A795" s="35">
        <v>40812</v>
      </c>
      <c r="B795" s="36">
        <v>0.53862268518518519</v>
      </c>
      <c r="C795" s="48">
        <v>7081</v>
      </c>
    </row>
    <row r="796" spans="1:3">
      <c r="A796" s="35">
        <v>40812</v>
      </c>
      <c r="B796" s="36">
        <v>0.53931712962962963</v>
      </c>
      <c r="C796" s="48">
        <v>7896</v>
      </c>
    </row>
    <row r="797" spans="1:3">
      <c r="A797" s="35">
        <v>40812</v>
      </c>
      <c r="B797" s="36">
        <v>0.54001157407407407</v>
      </c>
      <c r="C797" s="48">
        <v>7943</v>
      </c>
    </row>
    <row r="798" spans="1:3">
      <c r="A798" s="35">
        <v>40812</v>
      </c>
      <c r="B798" s="36">
        <v>0.54070601851851852</v>
      </c>
      <c r="C798" s="48">
        <v>8122</v>
      </c>
    </row>
    <row r="799" spans="1:3">
      <c r="A799" s="34" t="s">
        <v>0</v>
      </c>
      <c r="B799" s="34">
        <v>139</v>
      </c>
      <c r="C799" s="50"/>
    </row>
    <row r="800" spans="1:3">
      <c r="A800" s="35">
        <v>40812</v>
      </c>
      <c r="B800" s="36">
        <v>0.5444444444444444</v>
      </c>
      <c r="C800" s="48">
        <v>15966</v>
      </c>
    </row>
    <row r="801" spans="1:3">
      <c r="A801" s="35">
        <v>40812</v>
      </c>
      <c r="B801" s="36">
        <v>0.54513888888888895</v>
      </c>
      <c r="C801" s="48">
        <v>13898</v>
      </c>
    </row>
    <row r="802" spans="1:3">
      <c r="A802" s="35">
        <v>40812</v>
      </c>
      <c r="B802" s="36">
        <v>0.54583333333333328</v>
      </c>
      <c r="C802" s="48">
        <v>13625</v>
      </c>
    </row>
    <row r="803" spans="1:3">
      <c r="A803" s="35">
        <v>40812</v>
      </c>
      <c r="B803" s="36">
        <v>0.54652777777777783</v>
      </c>
      <c r="C803" s="48">
        <v>18375</v>
      </c>
    </row>
    <row r="804" spans="1:3">
      <c r="A804" s="35">
        <v>40812</v>
      </c>
      <c r="B804" s="36">
        <v>0.54722222222222217</v>
      </c>
      <c r="C804" s="48">
        <v>20572</v>
      </c>
    </row>
    <row r="805" spans="1:3">
      <c r="A805" s="35">
        <v>40812</v>
      </c>
      <c r="B805" s="36">
        <v>0.54791666666666672</v>
      </c>
      <c r="C805" s="48">
        <v>15648</v>
      </c>
    </row>
    <row r="806" spans="1:3">
      <c r="A806" s="34" t="s">
        <v>0</v>
      </c>
      <c r="B806" s="34">
        <v>140</v>
      </c>
      <c r="C806" s="50"/>
    </row>
    <row r="807" spans="1:3">
      <c r="A807" s="35">
        <v>40812</v>
      </c>
      <c r="B807" s="36">
        <v>0.55379629629629623</v>
      </c>
      <c r="C807" s="48">
        <v>14167</v>
      </c>
    </row>
    <row r="808" spans="1:3">
      <c r="A808" s="35">
        <v>40812</v>
      </c>
      <c r="B808" s="36">
        <v>0.55449074074074078</v>
      </c>
      <c r="C808" s="48">
        <v>11450</v>
      </c>
    </row>
    <row r="809" spans="1:3">
      <c r="A809" s="35">
        <v>40812</v>
      </c>
      <c r="B809" s="36">
        <v>0.55518518518518511</v>
      </c>
      <c r="C809" s="48">
        <v>19331</v>
      </c>
    </row>
    <row r="810" spans="1:3">
      <c r="A810" s="35">
        <v>40812</v>
      </c>
      <c r="B810" s="36">
        <v>0.55587962962962967</v>
      </c>
      <c r="C810" s="48">
        <v>17373</v>
      </c>
    </row>
    <row r="811" spans="1:3">
      <c r="A811" s="35">
        <v>40812</v>
      </c>
      <c r="B811" s="36">
        <v>0.556574074074074</v>
      </c>
      <c r="C811" s="48">
        <v>23718</v>
      </c>
    </row>
    <row r="812" spans="1:3">
      <c r="A812" s="35">
        <v>40812</v>
      </c>
      <c r="B812" s="36">
        <v>0.55726851851851855</v>
      </c>
      <c r="C812" s="48">
        <v>12131</v>
      </c>
    </row>
    <row r="813" spans="1:3">
      <c r="A813" s="35">
        <v>40812</v>
      </c>
      <c r="B813" s="36">
        <v>0.55796296296296299</v>
      </c>
      <c r="C813" s="48">
        <v>15666</v>
      </c>
    </row>
    <row r="814" spans="1:3">
      <c r="A814" s="35">
        <v>40812</v>
      </c>
      <c r="B814" s="36">
        <v>0.55865740740740744</v>
      </c>
      <c r="C814" s="48">
        <v>17445</v>
      </c>
    </row>
    <row r="815" spans="1:3">
      <c r="A815" s="34" t="s">
        <v>0</v>
      </c>
      <c r="B815" s="34">
        <v>141</v>
      </c>
      <c r="C815" s="50"/>
    </row>
    <row r="816" spans="1:3">
      <c r="A816" s="35">
        <v>40812</v>
      </c>
      <c r="B816" s="36">
        <v>0.56100694444444443</v>
      </c>
      <c r="C816" s="48">
        <v>15293</v>
      </c>
    </row>
    <row r="817" spans="1:4">
      <c r="A817" s="35">
        <v>40812</v>
      </c>
      <c r="B817" s="36">
        <v>0.56170138888888888</v>
      </c>
      <c r="C817" s="48">
        <v>13433</v>
      </c>
    </row>
    <row r="818" spans="1:4">
      <c r="A818" s="35">
        <v>40812</v>
      </c>
      <c r="B818" s="36">
        <v>0.56239583333333332</v>
      </c>
      <c r="C818" s="48">
        <v>16391</v>
      </c>
    </row>
    <row r="819" spans="1:4">
      <c r="A819" s="35">
        <v>40812</v>
      </c>
      <c r="B819" s="36">
        <v>0.56309027777777776</v>
      </c>
      <c r="C819" s="48">
        <v>14221</v>
      </c>
    </row>
    <row r="820" spans="1:4">
      <c r="A820" s="35">
        <v>40812</v>
      </c>
      <c r="B820" s="36">
        <v>0.5637847222222222</v>
      </c>
      <c r="C820" s="48">
        <v>14715</v>
      </c>
    </row>
    <row r="821" spans="1:4">
      <c r="A821" s="34" t="s">
        <v>0</v>
      </c>
      <c r="B821" s="34">
        <v>142</v>
      </c>
      <c r="C821" s="50"/>
    </row>
    <row r="822" spans="1:4">
      <c r="A822" s="35">
        <v>40812</v>
      </c>
      <c r="B822" s="36">
        <v>0.56707175925925923</v>
      </c>
      <c r="C822" s="48">
        <v>10673</v>
      </c>
    </row>
    <row r="823" spans="1:4">
      <c r="A823" s="35">
        <v>40812</v>
      </c>
      <c r="B823" s="36">
        <v>0.56776620370370368</v>
      </c>
      <c r="C823" s="48">
        <v>10540</v>
      </c>
    </row>
    <row r="824" spans="1:4">
      <c r="A824" s="35">
        <v>40812</v>
      </c>
      <c r="B824" s="36">
        <v>0.56846064814814812</v>
      </c>
      <c r="C824" s="48">
        <v>9366</v>
      </c>
    </row>
    <row r="825" spans="1:4">
      <c r="A825" s="35">
        <v>40812</v>
      </c>
      <c r="B825" s="36">
        <v>0.56915509259259256</v>
      </c>
      <c r="C825" s="48">
        <v>10661</v>
      </c>
    </row>
    <row r="826" spans="1:4">
      <c r="A826" s="35">
        <v>40812</v>
      </c>
      <c r="B826" s="36">
        <v>0.569849537037037</v>
      </c>
      <c r="C826" s="48">
        <v>11861</v>
      </c>
    </row>
    <row r="827" spans="1:4">
      <c r="A827" s="35">
        <v>40812</v>
      </c>
      <c r="B827" s="36">
        <v>0.57054398148148155</v>
      </c>
      <c r="C827" s="48">
        <v>10873</v>
      </c>
    </row>
    <row r="828" spans="1:4">
      <c r="A828" s="64" t="s">
        <v>0</v>
      </c>
      <c r="B828" s="64">
        <v>143</v>
      </c>
      <c r="C828" s="77"/>
      <c r="D828" s="76" t="s">
        <v>112</v>
      </c>
    </row>
    <row r="829" spans="1:4">
      <c r="A829" s="66">
        <v>40812</v>
      </c>
      <c r="B829" s="67">
        <v>0.57343749999999993</v>
      </c>
      <c r="C829" s="78">
        <v>28886</v>
      </c>
    </row>
    <row r="830" spans="1:4">
      <c r="A830" s="66">
        <v>40812</v>
      </c>
      <c r="B830" s="67">
        <v>0.57413194444444449</v>
      </c>
      <c r="C830" s="78">
        <v>76646</v>
      </c>
    </row>
    <row r="831" spans="1:4">
      <c r="A831" s="66">
        <v>40812</v>
      </c>
      <c r="B831" s="67">
        <v>0.57482638888888882</v>
      </c>
      <c r="C831" s="78">
        <v>42331</v>
      </c>
    </row>
    <row r="832" spans="1:4">
      <c r="A832" s="66">
        <v>40812</v>
      </c>
      <c r="B832" s="67">
        <v>0.57552083333333337</v>
      </c>
      <c r="C832" s="78">
        <v>58073</v>
      </c>
    </row>
    <row r="833" spans="1:3">
      <c r="A833" s="34" t="s">
        <v>0</v>
      </c>
      <c r="B833" s="34">
        <v>144</v>
      </c>
      <c r="C833" s="50"/>
    </row>
    <row r="834" spans="1:3">
      <c r="A834" s="35">
        <v>40812</v>
      </c>
      <c r="B834" s="36">
        <v>0.58671296296296294</v>
      </c>
      <c r="C834" s="48">
        <v>16418</v>
      </c>
    </row>
    <row r="835" spans="1:3">
      <c r="A835" s="35">
        <v>40812</v>
      </c>
      <c r="B835" s="36">
        <v>0.58740740740740738</v>
      </c>
      <c r="C835" s="48">
        <v>16175</v>
      </c>
    </row>
    <row r="836" spans="1:3">
      <c r="A836" s="35">
        <v>40812</v>
      </c>
      <c r="B836" s="36">
        <v>0.58810185185185182</v>
      </c>
      <c r="C836" s="48">
        <v>15701</v>
      </c>
    </row>
    <row r="837" spans="1:3">
      <c r="A837" s="35">
        <v>40812</v>
      </c>
      <c r="B837" s="36">
        <v>0.58879629629629626</v>
      </c>
      <c r="C837" s="48">
        <v>16106</v>
      </c>
    </row>
    <row r="838" spans="1:3">
      <c r="A838" s="35">
        <v>40812</v>
      </c>
      <c r="B838" s="36">
        <v>0.5894907407407407</v>
      </c>
      <c r="C838" s="48">
        <v>14091</v>
      </c>
    </row>
    <row r="839" spans="1:3">
      <c r="A839" s="35">
        <v>40812</v>
      </c>
      <c r="B839" s="36">
        <v>0.59018518518518526</v>
      </c>
      <c r="C839" s="48">
        <v>15753</v>
      </c>
    </row>
    <row r="840" spans="1:3">
      <c r="A840" s="34" t="s">
        <v>0</v>
      </c>
      <c r="B840" s="34">
        <v>145</v>
      </c>
      <c r="C840" s="50"/>
    </row>
    <row r="841" spans="1:3">
      <c r="A841" s="35">
        <v>40812</v>
      </c>
      <c r="B841" s="36">
        <v>0.61199074074074067</v>
      </c>
      <c r="C841" s="48">
        <v>12931</v>
      </c>
    </row>
    <row r="842" spans="1:3">
      <c r="A842" s="35">
        <v>40812</v>
      </c>
      <c r="B842" s="36">
        <v>0.61268518518518522</v>
      </c>
      <c r="C842" s="48">
        <v>14520</v>
      </c>
    </row>
    <row r="843" spans="1:3">
      <c r="A843" s="35">
        <v>40812</v>
      </c>
      <c r="B843" s="36">
        <v>0.61337962962962966</v>
      </c>
      <c r="C843" s="48">
        <v>11933</v>
      </c>
    </row>
    <row r="844" spans="1:3">
      <c r="A844" s="35">
        <v>40812</v>
      </c>
      <c r="B844" s="36">
        <v>0.61407407407407411</v>
      </c>
      <c r="C844" s="48">
        <v>10661</v>
      </c>
    </row>
    <row r="845" spans="1:3">
      <c r="A845" s="35">
        <v>40812</v>
      </c>
      <c r="B845" s="36">
        <v>0.61476851851851855</v>
      </c>
      <c r="C845" s="48">
        <v>10558</v>
      </c>
    </row>
    <row r="846" spans="1:3">
      <c r="A846" s="34" t="s">
        <v>0</v>
      </c>
      <c r="B846" s="34">
        <v>146</v>
      </c>
      <c r="C846" s="50"/>
    </row>
    <row r="847" spans="1:3">
      <c r="A847" s="35">
        <v>40812</v>
      </c>
      <c r="B847" s="36">
        <v>0.62601851851851853</v>
      </c>
      <c r="C847" s="48">
        <v>23871</v>
      </c>
    </row>
    <row r="848" spans="1:3">
      <c r="A848" s="35">
        <v>40812</v>
      </c>
      <c r="B848" s="36">
        <v>0.62671296296296297</v>
      </c>
      <c r="C848" s="48">
        <v>22756</v>
      </c>
    </row>
    <row r="849" spans="1:3">
      <c r="A849" s="35">
        <v>40812</v>
      </c>
      <c r="B849" s="36">
        <v>0.62740740740740741</v>
      </c>
      <c r="C849" s="48">
        <v>26383</v>
      </c>
    </row>
    <row r="850" spans="1:3">
      <c r="A850" s="35">
        <v>40812</v>
      </c>
      <c r="B850" s="36">
        <v>0.62810185185185186</v>
      </c>
      <c r="C850" s="48">
        <v>24433</v>
      </c>
    </row>
    <row r="851" spans="1:3">
      <c r="A851" s="35">
        <v>40812</v>
      </c>
      <c r="B851" s="36">
        <v>0.6287962962962963</v>
      </c>
      <c r="C851" s="48">
        <v>26266</v>
      </c>
    </row>
    <row r="852" spans="1:3">
      <c r="A852" s="34" t="s">
        <v>0</v>
      </c>
      <c r="B852" s="34">
        <v>147</v>
      </c>
      <c r="C852" s="50"/>
    </row>
    <row r="853" spans="1:3">
      <c r="A853" s="35">
        <v>40812</v>
      </c>
      <c r="B853" s="36">
        <v>0.63225694444444447</v>
      </c>
      <c r="C853" s="48">
        <v>368616</v>
      </c>
    </row>
    <row r="854" spans="1:3">
      <c r="A854" s="35">
        <v>40812</v>
      </c>
      <c r="B854" s="36">
        <v>0.63295138888888891</v>
      </c>
      <c r="C854" s="48">
        <v>378250</v>
      </c>
    </row>
    <row r="855" spans="1:3">
      <c r="A855" s="35">
        <v>40812</v>
      </c>
      <c r="B855" s="36">
        <v>0.63364583333333335</v>
      </c>
      <c r="C855" s="48">
        <v>350716</v>
      </c>
    </row>
    <row r="856" spans="1:3">
      <c r="A856" s="35">
        <v>40812</v>
      </c>
      <c r="B856" s="36">
        <v>0.63434027777777779</v>
      </c>
      <c r="C856" s="48">
        <v>323783</v>
      </c>
    </row>
    <row r="857" spans="1:3">
      <c r="A857" s="35">
        <v>40812</v>
      </c>
      <c r="B857" s="36">
        <v>0.63503472222222224</v>
      </c>
      <c r="C857" s="48">
        <v>236450</v>
      </c>
    </row>
    <row r="858" spans="1:3">
      <c r="A858" s="35">
        <v>40812</v>
      </c>
      <c r="B858" s="36">
        <v>0.63572916666666668</v>
      </c>
      <c r="C858" s="48">
        <v>294633</v>
      </c>
    </row>
    <row r="859" spans="1:3">
      <c r="A859" s="34" t="s">
        <v>0</v>
      </c>
      <c r="B859" s="34">
        <v>148</v>
      </c>
      <c r="C859" s="50"/>
    </row>
    <row r="860" spans="1:3">
      <c r="A860" s="35">
        <v>40812</v>
      </c>
      <c r="B860" s="36">
        <v>0.63862268518518517</v>
      </c>
      <c r="C860" s="48">
        <v>43063</v>
      </c>
    </row>
    <row r="861" spans="1:3">
      <c r="A861" s="35">
        <v>40812</v>
      </c>
      <c r="B861" s="36">
        <v>0.63931712962962961</v>
      </c>
      <c r="C861" s="48">
        <v>34086</v>
      </c>
    </row>
    <row r="862" spans="1:3">
      <c r="A862" s="35">
        <v>40812</v>
      </c>
      <c r="B862" s="36">
        <v>0.64001157407407405</v>
      </c>
      <c r="C862" s="48">
        <v>36363</v>
      </c>
    </row>
    <row r="863" spans="1:3">
      <c r="A863" s="35">
        <v>40812</v>
      </c>
      <c r="B863" s="36">
        <v>0.64070601851851849</v>
      </c>
      <c r="C863" s="48">
        <v>27236</v>
      </c>
    </row>
    <row r="864" spans="1:3">
      <c r="A864" s="35">
        <v>40812</v>
      </c>
      <c r="B864" s="36">
        <v>0.64140046296296294</v>
      </c>
      <c r="C864" s="48">
        <v>39521</v>
      </c>
    </row>
    <row r="865" spans="1:3">
      <c r="A865" s="35">
        <v>40812</v>
      </c>
      <c r="B865" s="36">
        <v>0.64209490740740738</v>
      </c>
      <c r="C865" s="48">
        <v>27895</v>
      </c>
    </row>
    <row r="866" spans="1:3">
      <c r="A866" s="34" t="s">
        <v>0</v>
      </c>
      <c r="B866" s="34">
        <v>149</v>
      </c>
      <c r="C866" s="50"/>
    </row>
    <row r="867" spans="1:3">
      <c r="A867" s="35">
        <v>40812</v>
      </c>
      <c r="B867" s="36">
        <v>0.65062500000000001</v>
      </c>
      <c r="C867" s="48">
        <v>7556</v>
      </c>
    </row>
    <row r="868" spans="1:3">
      <c r="A868" s="35">
        <v>40812</v>
      </c>
      <c r="B868" s="36">
        <v>0.65131944444444445</v>
      </c>
      <c r="C868" s="48">
        <v>7283</v>
      </c>
    </row>
    <row r="869" spans="1:3">
      <c r="A869" s="35">
        <v>40812</v>
      </c>
      <c r="B869" s="36">
        <v>0.65201388888888889</v>
      </c>
      <c r="C869" s="48">
        <v>7186</v>
      </c>
    </row>
    <row r="870" spans="1:3">
      <c r="A870" s="35">
        <v>40812</v>
      </c>
      <c r="B870" s="36">
        <v>0.65270833333333333</v>
      </c>
      <c r="C870" s="48">
        <v>7719</v>
      </c>
    </row>
    <row r="871" spans="1:3">
      <c r="A871" s="35">
        <v>40812</v>
      </c>
      <c r="B871" s="36">
        <v>0.65340277777777778</v>
      </c>
      <c r="C871" s="48">
        <v>7610</v>
      </c>
    </row>
    <row r="872" spans="1:3">
      <c r="A872" s="34" t="s">
        <v>0</v>
      </c>
      <c r="B872" s="34">
        <v>150</v>
      </c>
      <c r="C872" s="50"/>
    </row>
    <row r="873" spans="1:3">
      <c r="A873" s="35">
        <v>40812</v>
      </c>
      <c r="B873" s="36">
        <v>0.66718749999999993</v>
      </c>
      <c r="C873" s="48">
        <v>7956</v>
      </c>
    </row>
    <row r="874" spans="1:3">
      <c r="A874" s="35">
        <v>40812</v>
      </c>
      <c r="B874" s="36">
        <v>0.66788194444444438</v>
      </c>
      <c r="C874" s="48">
        <v>9125</v>
      </c>
    </row>
    <row r="875" spans="1:3">
      <c r="A875" s="35">
        <v>40812</v>
      </c>
      <c r="B875" s="36">
        <v>0.66857638888888893</v>
      </c>
      <c r="C875" s="48">
        <v>9212</v>
      </c>
    </row>
    <row r="876" spans="1:3">
      <c r="A876" s="35">
        <v>40812</v>
      </c>
      <c r="B876" s="36">
        <v>0.66927083333333337</v>
      </c>
      <c r="C876" s="48">
        <v>10506</v>
      </c>
    </row>
    <row r="877" spans="1:3">
      <c r="A877" s="35">
        <v>40812</v>
      </c>
      <c r="B877" s="36">
        <v>0.6699652777777777</v>
      </c>
      <c r="C877" s="48">
        <v>11383</v>
      </c>
    </row>
    <row r="878" spans="1:3">
      <c r="A878" s="34" t="s">
        <v>0</v>
      </c>
      <c r="B878" s="34">
        <v>151</v>
      </c>
      <c r="C878" s="50"/>
    </row>
    <row r="879" spans="1:3">
      <c r="A879" s="35">
        <v>40812</v>
      </c>
      <c r="B879" s="36">
        <v>0.67434027777777772</v>
      </c>
      <c r="C879" s="48">
        <v>12300</v>
      </c>
    </row>
    <row r="880" spans="1:3">
      <c r="A880" s="35">
        <v>40812</v>
      </c>
      <c r="B880" s="36">
        <v>0.67503472222222216</v>
      </c>
      <c r="C880" s="48">
        <v>10628</v>
      </c>
    </row>
    <row r="881" spans="1:3">
      <c r="A881" s="35">
        <v>40812</v>
      </c>
      <c r="B881" s="36">
        <v>0.67572916666666671</v>
      </c>
      <c r="C881" s="48">
        <v>8853</v>
      </c>
    </row>
    <row r="882" spans="1:3">
      <c r="A882" s="35">
        <v>40812</v>
      </c>
      <c r="B882" s="36">
        <v>0.67642361111111116</v>
      </c>
      <c r="C882" s="48">
        <v>9628</v>
      </c>
    </row>
    <row r="883" spans="1:3">
      <c r="A883" s="35">
        <v>40812</v>
      </c>
      <c r="B883" s="36">
        <v>0.67711805555555549</v>
      </c>
      <c r="C883" s="48">
        <v>8886</v>
      </c>
    </row>
    <row r="884" spans="1:3">
      <c r="A884" s="35">
        <v>40812</v>
      </c>
      <c r="B884" s="36">
        <v>0.67781249999999993</v>
      </c>
      <c r="C884" s="48">
        <v>7502</v>
      </c>
    </row>
    <row r="885" spans="1:3">
      <c r="A885" s="34" t="s">
        <v>0</v>
      </c>
      <c r="B885" s="34">
        <v>152</v>
      </c>
      <c r="C885" s="50"/>
    </row>
    <row r="886" spans="1:3">
      <c r="A886" s="35">
        <v>40813</v>
      </c>
      <c r="B886" s="36">
        <v>0.40456018518518522</v>
      </c>
      <c r="C886" s="48">
        <v>5374</v>
      </c>
    </row>
    <row r="887" spans="1:3">
      <c r="A887" s="35">
        <v>40813</v>
      </c>
      <c r="B887" s="36">
        <v>0.4052546296296296</v>
      </c>
      <c r="C887" s="48">
        <v>4856</v>
      </c>
    </row>
    <row r="888" spans="1:3">
      <c r="A888" s="35">
        <v>40813</v>
      </c>
      <c r="B888" s="36">
        <v>0.4059490740740741</v>
      </c>
      <c r="C888" s="48">
        <v>4956</v>
      </c>
    </row>
    <row r="889" spans="1:3">
      <c r="A889" s="35">
        <v>40813</v>
      </c>
      <c r="B889" s="36">
        <v>0.40664351851851849</v>
      </c>
      <c r="C889" s="48">
        <v>4782</v>
      </c>
    </row>
    <row r="890" spans="1:3">
      <c r="A890" s="35">
        <v>40813</v>
      </c>
      <c r="B890" s="36">
        <v>0.40733796296296299</v>
      </c>
      <c r="C890" s="48">
        <v>5427</v>
      </c>
    </row>
    <row r="891" spans="1:3">
      <c r="A891" s="34" t="s">
        <v>0</v>
      </c>
      <c r="B891" s="34">
        <v>153</v>
      </c>
      <c r="C891" s="50"/>
    </row>
    <row r="892" spans="1:3">
      <c r="A892" s="35">
        <v>40813</v>
      </c>
      <c r="B892" s="36">
        <v>0.41450231481481481</v>
      </c>
      <c r="C892" s="48">
        <v>43423</v>
      </c>
    </row>
    <row r="893" spans="1:3">
      <c r="A893" s="35">
        <v>40813</v>
      </c>
      <c r="B893" s="36">
        <v>0.41519675925925931</v>
      </c>
      <c r="C893" s="48">
        <v>36493</v>
      </c>
    </row>
    <row r="894" spans="1:3">
      <c r="A894" s="35">
        <v>40813</v>
      </c>
      <c r="B894" s="36">
        <v>0.41589120370370369</v>
      </c>
      <c r="C894" s="48">
        <v>31008</v>
      </c>
    </row>
    <row r="895" spans="1:3">
      <c r="A895" s="35">
        <v>40813</v>
      </c>
      <c r="B895" s="36">
        <v>0.41658564814814819</v>
      </c>
      <c r="C895" s="48">
        <v>17179</v>
      </c>
    </row>
    <row r="896" spans="1:3">
      <c r="A896" s="35">
        <v>40813</v>
      </c>
      <c r="B896" s="36">
        <v>0.41728009259259258</v>
      </c>
      <c r="C896" s="48">
        <v>13711</v>
      </c>
    </row>
    <row r="897" spans="1:6">
      <c r="A897" s="35">
        <v>40813</v>
      </c>
      <c r="B897" s="36">
        <v>0.41797453703703707</v>
      </c>
      <c r="C897" s="48">
        <v>10856</v>
      </c>
    </row>
    <row r="898" spans="1:6">
      <c r="A898" s="34" t="s">
        <v>0</v>
      </c>
      <c r="B898" s="34">
        <v>154</v>
      </c>
      <c r="C898" s="50"/>
    </row>
    <row r="899" spans="1:6">
      <c r="A899" s="35">
        <v>40813</v>
      </c>
      <c r="B899" s="36">
        <v>0.42128472222222224</v>
      </c>
      <c r="C899" s="48">
        <v>14928</v>
      </c>
    </row>
    <row r="900" spans="1:6">
      <c r="A900" s="35">
        <v>40813</v>
      </c>
      <c r="B900" s="36">
        <v>0.42197916666666663</v>
      </c>
      <c r="C900" s="48">
        <v>16480</v>
      </c>
    </row>
    <row r="901" spans="1:6">
      <c r="A901" s="35">
        <v>40813</v>
      </c>
      <c r="B901" s="36">
        <v>0.42267361111111112</v>
      </c>
      <c r="C901" s="48">
        <v>12746</v>
      </c>
    </row>
    <row r="902" spans="1:6">
      <c r="A902" s="35">
        <v>40813</v>
      </c>
      <c r="B902" s="36">
        <v>0.42336805555555551</v>
      </c>
      <c r="C902" s="48">
        <v>9659</v>
      </c>
    </row>
    <row r="903" spans="1:6">
      <c r="A903" s="35">
        <v>40813</v>
      </c>
      <c r="B903" s="36">
        <v>0.42406250000000001</v>
      </c>
      <c r="C903" s="48">
        <v>9236</v>
      </c>
    </row>
    <row r="904" spans="1:6">
      <c r="A904" s="35">
        <v>40813</v>
      </c>
      <c r="B904" s="36">
        <v>0.4247569444444444</v>
      </c>
      <c r="C904" s="48">
        <v>15484</v>
      </c>
    </row>
    <row r="905" spans="1:6">
      <c r="A905" s="64" t="s">
        <v>0</v>
      </c>
      <c r="B905" s="64" t="s">
        <v>61</v>
      </c>
      <c r="C905" s="70"/>
      <c r="D905" s="76" t="s">
        <v>63</v>
      </c>
      <c r="E905" s="71"/>
      <c r="F905" s="63"/>
    </row>
    <row r="906" spans="1:6">
      <c r="A906" s="66">
        <v>40813</v>
      </c>
      <c r="B906" s="67">
        <v>0.50168981481481478</v>
      </c>
      <c r="C906" s="69">
        <v>8387</v>
      </c>
      <c r="D906" s="76" t="s">
        <v>111</v>
      </c>
    </row>
    <row r="907" spans="1:6">
      <c r="A907" s="66">
        <v>40813</v>
      </c>
      <c r="B907" s="67">
        <v>0.50238425925925922</v>
      </c>
      <c r="C907" s="69">
        <v>8680</v>
      </c>
    </row>
    <row r="908" spans="1:6">
      <c r="A908" s="34" t="s">
        <v>0</v>
      </c>
      <c r="B908" s="34" t="s">
        <v>62</v>
      </c>
      <c r="C908" s="37"/>
    </row>
    <row r="909" spans="1:6">
      <c r="A909" s="35">
        <v>40813</v>
      </c>
      <c r="B909" s="36">
        <v>0.52067129629629627</v>
      </c>
      <c r="C909" s="38">
        <v>22103</v>
      </c>
    </row>
    <row r="910" spans="1:6">
      <c r="A910" s="35">
        <v>40813</v>
      </c>
      <c r="B910" s="36">
        <v>0.52136574074074071</v>
      </c>
      <c r="C910" s="38">
        <v>14548</v>
      </c>
    </row>
    <row r="911" spans="1:6">
      <c r="A911" s="35">
        <v>40813</v>
      </c>
      <c r="B911" s="36">
        <v>0.52206018518518515</v>
      </c>
      <c r="C911" s="38">
        <v>24612</v>
      </c>
    </row>
    <row r="912" spans="1:6">
      <c r="A912" s="35">
        <v>40813</v>
      </c>
      <c r="B912" s="36">
        <v>0.5227546296296296</v>
      </c>
      <c r="C912" s="38">
        <v>15839</v>
      </c>
    </row>
    <row r="913" spans="1:3">
      <c r="A913" s="35">
        <v>40813</v>
      </c>
      <c r="B913" s="36">
        <v>0.52344907407407404</v>
      </c>
      <c r="C913" s="38">
        <v>9396</v>
      </c>
    </row>
    <row r="914" spans="1:3">
      <c r="A914" s="35">
        <v>40813</v>
      </c>
      <c r="B914" s="36">
        <v>0.52414351851851848</v>
      </c>
      <c r="C914" s="38">
        <v>10536</v>
      </c>
    </row>
    <row r="915" spans="1:3">
      <c r="A915" s="34" t="s">
        <v>0</v>
      </c>
      <c r="B915" s="34" t="s">
        <v>64</v>
      </c>
      <c r="C915" s="37"/>
    </row>
    <row r="916" spans="1:3">
      <c r="A916" s="35">
        <v>40813</v>
      </c>
      <c r="B916" s="36">
        <v>0.53040509259259261</v>
      </c>
      <c r="C916" s="38">
        <v>15265</v>
      </c>
    </row>
    <row r="917" spans="1:3">
      <c r="A917" s="35">
        <v>40813</v>
      </c>
      <c r="B917" s="36">
        <v>0.53109953703703705</v>
      </c>
      <c r="C917" s="38">
        <v>8536</v>
      </c>
    </row>
    <row r="918" spans="1:3">
      <c r="A918" s="35">
        <v>40813</v>
      </c>
      <c r="B918" s="36">
        <v>0.53179398148148149</v>
      </c>
      <c r="C918" s="38">
        <v>7466</v>
      </c>
    </row>
    <row r="919" spans="1:3">
      <c r="A919" s="35">
        <v>40813</v>
      </c>
      <c r="B919" s="36">
        <v>0.53248842592592593</v>
      </c>
      <c r="C919" s="38">
        <v>20198</v>
      </c>
    </row>
    <row r="920" spans="1:3">
      <c r="A920" s="35">
        <v>40813</v>
      </c>
      <c r="B920" s="36">
        <v>0.53318287037037038</v>
      </c>
      <c r="C920" s="38">
        <v>15052</v>
      </c>
    </row>
    <row r="921" spans="1:3">
      <c r="A921" s="34" t="s">
        <v>0</v>
      </c>
      <c r="B921" s="34" t="s">
        <v>65</v>
      </c>
      <c r="C921" s="37"/>
    </row>
    <row r="922" spans="1:3">
      <c r="A922" s="35">
        <v>40813</v>
      </c>
      <c r="B922" s="36">
        <v>0.5355671296296296</v>
      </c>
      <c r="C922" s="38">
        <v>9848</v>
      </c>
    </row>
    <row r="923" spans="1:3">
      <c r="A923" s="35">
        <v>40813</v>
      </c>
      <c r="B923" s="36">
        <v>0.53626157407407404</v>
      </c>
      <c r="C923" s="38">
        <v>14878</v>
      </c>
    </row>
    <row r="924" spans="1:3">
      <c r="A924" s="35">
        <v>40813</v>
      </c>
      <c r="B924" s="36">
        <v>0.53695601851851849</v>
      </c>
      <c r="C924" s="38">
        <v>7978</v>
      </c>
    </row>
    <row r="925" spans="1:3">
      <c r="A925" s="35">
        <v>40813</v>
      </c>
      <c r="B925" s="36">
        <v>0.53765046296296293</v>
      </c>
      <c r="C925" s="38">
        <v>12178</v>
      </c>
    </row>
    <row r="926" spans="1:3">
      <c r="A926" s="35">
        <v>40813</v>
      </c>
      <c r="B926" s="36">
        <v>0.53834490740740748</v>
      </c>
      <c r="C926" s="38">
        <v>8288</v>
      </c>
    </row>
    <row r="927" spans="1:3">
      <c r="A927" s="34" t="s">
        <v>0</v>
      </c>
      <c r="B927" s="34" t="s">
        <v>66</v>
      </c>
      <c r="C927" s="37"/>
    </row>
    <row r="928" spans="1:3">
      <c r="A928" s="35">
        <v>40813</v>
      </c>
      <c r="B928" s="36">
        <v>0.54178240740740746</v>
      </c>
      <c r="C928" s="38">
        <v>9766</v>
      </c>
    </row>
    <row r="929" spans="1:4">
      <c r="A929" s="35">
        <v>40813</v>
      </c>
      <c r="B929" s="36">
        <v>0.54247685185185179</v>
      </c>
      <c r="C929" s="38">
        <v>10563</v>
      </c>
    </row>
    <row r="930" spans="1:4">
      <c r="A930" s="35">
        <v>40813</v>
      </c>
      <c r="B930" s="36">
        <v>0.54317129629629635</v>
      </c>
      <c r="C930" s="38">
        <v>10363</v>
      </c>
    </row>
    <row r="931" spans="1:4">
      <c r="A931" s="35">
        <v>40813</v>
      </c>
      <c r="B931" s="36">
        <v>0.54386574074074068</v>
      </c>
      <c r="C931" s="38">
        <v>9222</v>
      </c>
    </row>
    <row r="932" spans="1:4">
      <c r="A932" s="35">
        <v>40813</v>
      </c>
      <c r="B932" s="36">
        <v>0.54456018518518523</v>
      </c>
      <c r="C932" s="38">
        <v>9371</v>
      </c>
    </row>
    <row r="933" spans="1:4">
      <c r="A933" s="35">
        <v>40813</v>
      </c>
      <c r="B933" s="36">
        <v>0.54525462962962956</v>
      </c>
      <c r="C933" s="38">
        <v>8404</v>
      </c>
    </row>
    <row r="934" spans="1:4">
      <c r="A934" s="64" t="s">
        <v>0</v>
      </c>
      <c r="B934" s="64" t="s">
        <v>67</v>
      </c>
      <c r="C934" s="70"/>
      <c r="D934" s="76" t="s">
        <v>108</v>
      </c>
    </row>
    <row r="935" spans="1:4">
      <c r="A935" s="66">
        <v>40813</v>
      </c>
      <c r="B935" s="67">
        <v>0.54903935185185182</v>
      </c>
      <c r="C935" s="69">
        <v>40476</v>
      </c>
    </row>
    <row r="936" spans="1:4">
      <c r="A936" s="66">
        <v>40813</v>
      </c>
      <c r="B936" s="67">
        <v>0.54973379629629626</v>
      </c>
      <c r="C936" s="69">
        <v>13363</v>
      </c>
    </row>
    <row r="937" spans="1:4">
      <c r="A937" s="66">
        <v>40813</v>
      </c>
      <c r="B937" s="67">
        <v>0.5504282407407407</v>
      </c>
      <c r="C937" s="69">
        <v>18741</v>
      </c>
    </row>
    <row r="938" spans="1:4">
      <c r="A938" s="66">
        <v>40813</v>
      </c>
      <c r="B938" s="67">
        <v>0.55112268518518526</v>
      </c>
      <c r="C938" s="69">
        <v>39713</v>
      </c>
    </row>
    <row r="939" spans="1:4">
      <c r="A939" s="34" t="s">
        <v>0</v>
      </c>
      <c r="B939" s="34" t="s">
        <v>68</v>
      </c>
      <c r="C939" s="37"/>
    </row>
    <row r="940" spans="1:4">
      <c r="A940" s="35">
        <v>40813</v>
      </c>
      <c r="B940" s="36">
        <v>0.56959490740740748</v>
      </c>
      <c r="C940" s="38">
        <v>6239</v>
      </c>
    </row>
    <row r="941" spans="1:4">
      <c r="A941" s="35">
        <v>40813</v>
      </c>
      <c r="B941" s="36">
        <v>0.57028935185185181</v>
      </c>
      <c r="C941" s="38">
        <v>5671</v>
      </c>
    </row>
    <row r="942" spans="1:4">
      <c r="A942" s="35">
        <v>40813</v>
      </c>
      <c r="B942" s="36">
        <v>0.57098379629629636</v>
      </c>
      <c r="C942" s="38">
        <v>6186</v>
      </c>
    </row>
    <row r="943" spans="1:4">
      <c r="A943" s="35">
        <v>40813</v>
      </c>
      <c r="B943" s="36">
        <v>0.5716782407407407</v>
      </c>
      <c r="C943" s="38">
        <v>7092</v>
      </c>
    </row>
    <row r="944" spans="1:4">
      <c r="A944" s="35">
        <v>40813</v>
      </c>
      <c r="B944" s="36">
        <v>0.57237268518518525</v>
      </c>
      <c r="C944" s="38">
        <v>6710</v>
      </c>
    </row>
    <row r="945" spans="1:3">
      <c r="A945" s="35">
        <v>40813</v>
      </c>
      <c r="B945" s="36">
        <v>0.57306712962962958</v>
      </c>
      <c r="C945" s="38">
        <v>7053</v>
      </c>
    </row>
    <row r="946" spans="1:3">
      <c r="A946" s="34" t="s">
        <v>0</v>
      </c>
      <c r="B946" s="34" t="s">
        <v>69</v>
      </c>
      <c r="C946" s="37"/>
    </row>
    <row r="947" spans="1:3">
      <c r="A947" s="35">
        <v>40813</v>
      </c>
      <c r="B947" s="36">
        <v>0.57996527777777784</v>
      </c>
      <c r="C947" s="38">
        <v>7687</v>
      </c>
    </row>
    <row r="948" spans="1:3">
      <c r="A948" s="35">
        <v>40813</v>
      </c>
      <c r="B948" s="36">
        <v>0.58065972222222217</v>
      </c>
      <c r="C948" s="38">
        <v>7977</v>
      </c>
    </row>
    <row r="949" spans="1:3">
      <c r="A949" s="35">
        <v>40813</v>
      </c>
      <c r="B949" s="36">
        <v>0.58135416666666673</v>
      </c>
      <c r="C949" s="38">
        <v>8555</v>
      </c>
    </row>
    <row r="950" spans="1:3">
      <c r="A950" s="35">
        <v>40813</v>
      </c>
      <c r="B950" s="36">
        <v>0.58204861111111106</v>
      </c>
      <c r="C950" s="38">
        <v>7899</v>
      </c>
    </row>
    <row r="951" spans="1:3">
      <c r="A951" s="35">
        <v>40813</v>
      </c>
      <c r="B951" s="36">
        <v>0.58274305555555561</v>
      </c>
      <c r="C951" s="38">
        <v>6870</v>
      </c>
    </row>
    <row r="952" spans="1:3">
      <c r="A952" s="35">
        <v>40813</v>
      </c>
      <c r="B952" s="36">
        <v>0.58343749999999994</v>
      </c>
      <c r="C952" s="38">
        <v>7071</v>
      </c>
    </row>
    <row r="953" spans="1:3">
      <c r="A953" s="34" t="s">
        <v>0</v>
      </c>
      <c r="B953" s="34" t="s">
        <v>70</v>
      </c>
      <c r="C953" s="37"/>
    </row>
    <row r="954" spans="1:3">
      <c r="A954" s="35">
        <v>40813</v>
      </c>
      <c r="B954" s="36">
        <v>0.59684027777777782</v>
      </c>
      <c r="C954" s="38">
        <v>7046</v>
      </c>
    </row>
    <row r="955" spans="1:3">
      <c r="A955" s="35">
        <v>40813</v>
      </c>
      <c r="B955" s="36">
        <v>0.59753472222222215</v>
      </c>
      <c r="C955" s="38">
        <v>6515</v>
      </c>
    </row>
    <row r="956" spans="1:3">
      <c r="A956" s="35">
        <v>40813</v>
      </c>
      <c r="B956" s="36">
        <v>0.5982291666666667</v>
      </c>
      <c r="C956" s="38">
        <v>5931</v>
      </c>
    </row>
    <row r="957" spans="1:3">
      <c r="A957" s="35">
        <v>40813</v>
      </c>
      <c r="B957" s="36">
        <v>0.59892361111111114</v>
      </c>
      <c r="C957" s="38">
        <v>5746</v>
      </c>
    </row>
    <row r="958" spans="1:3">
      <c r="A958" s="35">
        <v>40813</v>
      </c>
      <c r="B958" s="36">
        <v>0.59961805555555558</v>
      </c>
      <c r="C958" s="38">
        <v>5312</v>
      </c>
    </row>
    <row r="959" spans="1:3">
      <c r="A959" s="35">
        <v>40813</v>
      </c>
      <c r="B959" s="36">
        <v>0.60031250000000003</v>
      </c>
      <c r="C959" s="38">
        <v>5386</v>
      </c>
    </row>
    <row r="960" spans="1:3">
      <c r="A960" s="34" t="s">
        <v>0</v>
      </c>
      <c r="B960" s="34" t="s">
        <v>71</v>
      </c>
      <c r="C960" s="37"/>
    </row>
    <row r="961" spans="1:3">
      <c r="A961" s="35">
        <v>40813</v>
      </c>
      <c r="B961" s="36">
        <v>0.60592592592592587</v>
      </c>
      <c r="C961" s="38">
        <v>10246</v>
      </c>
    </row>
    <row r="962" spans="1:3">
      <c r="A962" s="35">
        <v>40813</v>
      </c>
      <c r="B962" s="36">
        <v>0.60662037037037042</v>
      </c>
      <c r="C962" s="38">
        <v>9593</v>
      </c>
    </row>
    <row r="963" spans="1:3">
      <c r="A963" s="35">
        <v>40813</v>
      </c>
      <c r="B963" s="36">
        <v>0.60731481481481475</v>
      </c>
      <c r="C963" s="38">
        <v>19262</v>
      </c>
    </row>
    <row r="964" spans="1:3">
      <c r="A964" s="35">
        <v>40813</v>
      </c>
      <c r="B964" s="36">
        <v>0.6080092592592593</v>
      </c>
      <c r="C964" s="38">
        <v>9520</v>
      </c>
    </row>
    <row r="965" spans="1:3">
      <c r="A965" s="35">
        <v>40813</v>
      </c>
      <c r="B965" s="36">
        <v>0.60870370370370364</v>
      </c>
      <c r="C965" s="38">
        <v>10238</v>
      </c>
    </row>
    <row r="966" spans="1:3">
      <c r="A966" s="34" t="s">
        <v>0</v>
      </c>
      <c r="B966" s="34" t="s">
        <v>72</v>
      </c>
      <c r="C966" s="37"/>
    </row>
    <row r="967" spans="1:3">
      <c r="A967" s="35">
        <v>40813</v>
      </c>
      <c r="B967" s="36">
        <v>0.61293981481481474</v>
      </c>
      <c r="C967" s="38">
        <v>276283</v>
      </c>
    </row>
    <row r="968" spans="1:3">
      <c r="A968" s="35">
        <v>40813</v>
      </c>
      <c r="B968" s="36">
        <v>0.6136342592592593</v>
      </c>
      <c r="C968" s="38">
        <v>312133</v>
      </c>
    </row>
    <row r="969" spans="1:3">
      <c r="A969" s="35">
        <v>40813</v>
      </c>
      <c r="B969" s="36">
        <v>0.61432870370370374</v>
      </c>
      <c r="C969" s="38">
        <v>270083</v>
      </c>
    </row>
    <row r="970" spans="1:3">
      <c r="A970" s="35">
        <v>40813</v>
      </c>
      <c r="B970" s="36">
        <v>0.61502314814814818</v>
      </c>
      <c r="C970" s="38">
        <v>193566</v>
      </c>
    </row>
    <row r="971" spans="1:3">
      <c r="A971" s="35">
        <v>40813</v>
      </c>
      <c r="B971" s="36">
        <v>0.61571759259259262</v>
      </c>
      <c r="C971" s="38">
        <v>300016</v>
      </c>
    </row>
    <row r="972" spans="1:3">
      <c r="A972" s="34" t="s">
        <v>0</v>
      </c>
      <c r="B972" s="34" t="s">
        <v>73</v>
      </c>
      <c r="C972" s="37"/>
    </row>
    <row r="973" spans="1:3">
      <c r="A973" s="35">
        <v>40813</v>
      </c>
      <c r="B973" s="36">
        <v>0.61871527777777779</v>
      </c>
      <c r="C973" s="38">
        <v>7366</v>
      </c>
    </row>
    <row r="974" spans="1:3">
      <c r="A974" s="35">
        <v>40813</v>
      </c>
      <c r="B974" s="36">
        <v>0.61940972222222224</v>
      </c>
      <c r="C974" s="38">
        <v>7306</v>
      </c>
    </row>
    <row r="975" spans="1:3">
      <c r="A975" s="35">
        <v>40813</v>
      </c>
      <c r="B975" s="36">
        <v>0.62010416666666668</v>
      </c>
      <c r="C975" s="38">
        <v>7377</v>
      </c>
    </row>
    <row r="976" spans="1:3">
      <c r="A976" s="35">
        <v>40813</v>
      </c>
      <c r="B976" s="36">
        <v>0.62079861111111112</v>
      </c>
      <c r="C976" s="38">
        <v>7059</v>
      </c>
    </row>
    <row r="977" spans="1:3">
      <c r="A977" s="35">
        <v>40813</v>
      </c>
      <c r="B977" s="36">
        <v>0.62149305555555556</v>
      </c>
      <c r="C977" s="38">
        <v>6632</v>
      </c>
    </row>
    <row r="978" spans="1:3">
      <c r="A978" s="35">
        <v>40813</v>
      </c>
      <c r="B978" s="36">
        <v>0.6221875</v>
      </c>
      <c r="C978" s="38">
        <v>8003</v>
      </c>
    </row>
    <row r="979" spans="1:3">
      <c r="A979" s="34" t="s">
        <v>0</v>
      </c>
      <c r="B979" s="34" t="s">
        <v>74</v>
      </c>
      <c r="C979" s="37"/>
    </row>
    <row r="980" spans="1:3">
      <c r="A980" s="35">
        <v>40813</v>
      </c>
      <c r="B980" s="36">
        <v>0.63282407407407404</v>
      </c>
      <c r="C980" s="38">
        <v>9580</v>
      </c>
    </row>
    <row r="981" spans="1:3">
      <c r="A981" s="35">
        <v>40813</v>
      </c>
      <c r="B981" s="36">
        <v>0.63351851851851848</v>
      </c>
      <c r="C981" s="38">
        <v>6775</v>
      </c>
    </row>
    <row r="982" spans="1:3">
      <c r="A982" s="35">
        <v>40813</v>
      </c>
      <c r="B982" s="36">
        <v>0.63421296296296303</v>
      </c>
      <c r="C982" s="38">
        <v>10686</v>
      </c>
    </row>
    <row r="983" spans="1:3">
      <c r="A983" s="35">
        <v>40813</v>
      </c>
      <c r="B983" s="36">
        <v>0.63490740740740736</v>
      </c>
      <c r="C983" s="38">
        <v>11896</v>
      </c>
    </row>
    <row r="984" spans="1:3">
      <c r="A984" s="35">
        <v>40813</v>
      </c>
      <c r="B984" s="36">
        <v>0.63560185185185192</v>
      </c>
      <c r="C984" s="38">
        <v>14110</v>
      </c>
    </row>
    <row r="985" spans="1:3">
      <c r="A985" s="34" t="s">
        <v>0</v>
      </c>
      <c r="B985" s="34" t="s">
        <v>75</v>
      </c>
      <c r="C985" s="37"/>
    </row>
    <row r="986" spans="1:3">
      <c r="A986" s="35">
        <v>40813</v>
      </c>
      <c r="B986" s="36">
        <v>0.63859953703703709</v>
      </c>
      <c r="C986" s="38">
        <v>5912</v>
      </c>
    </row>
    <row r="987" spans="1:3">
      <c r="A987" s="35">
        <v>40813</v>
      </c>
      <c r="B987" s="36">
        <v>0.63929398148148142</v>
      </c>
      <c r="C987" s="38">
        <v>8831</v>
      </c>
    </row>
    <row r="988" spans="1:3">
      <c r="A988" s="35">
        <v>40813</v>
      </c>
      <c r="B988" s="36">
        <v>0.63998842592592597</v>
      </c>
      <c r="C988" s="38">
        <v>7713</v>
      </c>
    </row>
    <row r="989" spans="1:3">
      <c r="A989" s="35">
        <v>40813</v>
      </c>
      <c r="B989" s="36">
        <v>0.64068287037037031</v>
      </c>
      <c r="C989" s="38">
        <v>6438</v>
      </c>
    </row>
    <row r="990" spans="1:3">
      <c r="A990" s="35">
        <v>40813</v>
      </c>
      <c r="B990" s="36">
        <v>0.64137731481481486</v>
      </c>
      <c r="C990" s="38">
        <v>9811</v>
      </c>
    </row>
    <row r="991" spans="1:3">
      <c r="A991" s="34" t="s">
        <v>0</v>
      </c>
      <c r="B991" s="34" t="s">
        <v>76</v>
      </c>
      <c r="C991" s="37"/>
    </row>
    <row r="992" spans="1:3">
      <c r="A992" s="35">
        <v>40813</v>
      </c>
      <c r="B992" s="36">
        <v>0.65069444444444446</v>
      </c>
      <c r="C992" s="38">
        <v>12848</v>
      </c>
    </row>
    <row r="993" spans="1:4">
      <c r="A993" s="35">
        <v>40813</v>
      </c>
      <c r="B993" s="36">
        <v>0.65138888888888891</v>
      </c>
      <c r="C993" s="38">
        <v>9456</v>
      </c>
    </row>
    <row r="994" spans="1:4">
      <c r="A994" s="35">
        <v>40813</v>
      </c>
      <c r="B994" s="36">
        <v>0.65208333333333335</v>
      </c>
      <c r="C994" s="38">
        <v>7093</v>
      </c>
    </row>
    <row r="995" spans="1:4">
      <c r="A995" s="35">
        <v>40813</v>
      </c>
      <c r="B995" s="36">
        <v>0.65277777777777779</v>
      </c>
      <c r="C995" s="38">
        <v>13008</v>
      </c>
    </row>
    <row r="996" spans="1:4">
      <c r="A996" s="35">
        <v>40813</v>
      </c>
      <c r="B996" s="36">
        <v>0.65347222222222223</v>
      </c>
      <c r="C996" s="38">
        <v>20130</v>
      </c>
    </row>
    <row r="997" spans="1:4">
      <c r="A997" s="35">
        <v>40813</v>
      </c>
      <c r="B997" s="36">
        <v>0.65416666666666667</v>
      </c>
      <c r="C997" s="38">
        <v>30723</v>
      </c>
    </row>
    <row r="998" spans="1:4">
      <c r="A998" s="84" t="s">
        <v>0</v>
      </c>
      <c r="B998" s="84" t="s">
        <v>77</v>
      </c>
      <c r="C998" s="85"/>
      <c r="D998" s="76" t="s">
        <v>131</v>
      </c>
    </row>
    <row r="999" spans="1:4">
      <c r="A999" s="86">
        <v>40814</v>
      </c>
      <c r="B999" s="87">
        <v>0.41268518518518515</v>
      </c>
      <c r="C999" s="88">
        <v>12825</v>
      </c>
    </row>
    <row r="1000" spans="1:4">
      <c r="A1000" s="86">
        <v>40814</v>
      </c>
      <c r="B1000" s="87">
        <v>0.41337962962962965</v>
      </c>
      <c r="C1000" s="88">
        <v>13946</v>
      </c>
    </row>
    <row r="1001" spans="1:4">
      <c r="A1001" s="86">
        <v>40814</v>
      </c>
      <c r="B1001" s="87">
        <v>0.41407407407407404</v>
      </c>
      <c r="C1001" s="88">
        <v>15155</v>
      </c>
    </row>
    <row r="1002" spans="1:4">
      <c r="A1002" s="86">
        <v>40814</v>
      </c>
      <c r="B1002" s="87">
        <v>0.41476851851851854</v>
      </c>
      <c r="C1002" s="88">
        <v>13961</v>
      </c>
    </row>
    <row r="1003" spans="1:4">
      <c r="A1003" s="86">
        <v>40814</v>
      </c>
      <c r="B1003" s="87">
        <v>0.41546296296296298</v>
      </c>
      <c r="C1003" s="88">
        <v>13550</v>
      </c>
    </row>
    <row r="1004" spans="1:4">
      <c r="A1004" s="86">
        <v>40814</v>
      </c>
      <c r="B1004" s="87">
        <v>0.41615740740740742</v>
      </c>
      <c r="C1004" s="88">
        <v>12641</v>
      </c>
    </row>
    <row r="1005" spans="1:4">
      <c r="A1005" s="86">
        <v>40814</v>
      </c>
      <c r="B1005" s="87">
        <v>0.41685185185185186</v>
      </c>
      <c r="C1005" s="88">
        <v>12210</v>
      </c>
    </row>
    <row r="1006" spans="1:4">
      <c r="A1006" s="86">
        <v>40814</v>
      </c>
      <c r="B1006" s="87">
        <v>0.4175462962962963</v>
      </c>
      <c r="C1006" s="88">
        <v>10871</v>
      </c>
    </row>
    <row r="1007" spans="1:4">
      <c r="A1007" s="86">
        <v>40814</v>
      </c>
      <c r="B1007" s="87">
        <v>0.41824074074074075</v>
      </c>
      <c r="C1007" s="88">
        <v>11636</v>
      </c>
    </row>
    <row r="1008" spans="1:4">
      <c r="A1008" s="86">
        <v>40814</v>
      </c>
      <c r="B1008" s="87">
        <v>0.41893518518518519</v>
      </c>
      <c r="C1008" s="88">
        <v>11828</v>
      </c>
    </row>
    <row r="1009" spans="1:4">
      <c r="A1009" s="86">
        <v>40814</v>
      </c>
      <c r="B1009" s="87">
        <v>0.41962962962962963</v>
      </c>
      <c r="C1009" s="88">
        <v>11456</v>
      </c>
    </row>
    <row r="1010" spans="1:4">
      <c r="A1010" s="86">
        <v>40814</v>
      </c>
      <c r="B1010" s="87">
        <v>0.42032407407407407</v>
      </c>
      <c r="C1010" s="88">
        <v>10434</v>
      </c>
    </row>
    <row r="1011" spans="1:4">
      <c r="A1011" s="86">
        <v>40814</v>
      </c>
      <c r="B1011" s="87">
        <v>0.42101851851851851</v>
      </c>
      <c r="C1011" s="88">
        <v>10130</v>
      </c>
    </row>
    <row r="1012" spans="1:4">
      <c r="A1012" s="84" t="s">
        <v>0</v>
      </c>
      <c r="B1012" s="84" t="s">
        <v>78</v>
      </c>
      <c r="C1012" s="85"/>
    </row>
    <row r="1013" spans="1:4">
      <c r="A1013" s="86">
        <v>40814</v>
      </c>
      <c r="B1013" s="87">
        <v>0.42359953703703707</v>
      </c>
      <c r="C1013" s="88">
        <v>10839</v>
      </c>
    </row>
    <row r="1014" spans="1:4">
      <c r="A1014" s="86">
        <v>40814</v>
      </c>
      <c r="B1014" s="87">
        <v>0.42429398148148145</v>
      </c>
      <c r="C1014" s="88">
        <v>10174</v>
      </c>
    </row>
    <row r="1015" spans="1:4">
      <c r="A1015" s="86">
        <v>40814</v>
      </c>
      <c r="B1015" s="87">
        <v>0.42498842592592595</v>
      </c>
      <c r="C1015" s="88">
        <v>9735</v>
      </c>
    </row>
    <row r="1016" spans="1:4">
      <c r="A1016" s="86">
        <v>40814</v>
      </c>
      <c r="B1016" s="87">
        <v>0.42568287037037034</v>
      </c>
      <c r="C1016" s="88">
        <v>10638</v>
      </c>
    </row>
    <row r="1017" spans="1:4">
      <c r="A1017" s="86">
        <v>40814</v>
      </c>
      <c r="B1017" s="87">
        <v>0.42637731481481483</v>
      </c>
      <c r="C1017" s="88">
        <v>10070</v>
      </c>
    </row>
    <row r="1018" spans="1:4">
      <c r="A1018" s="84" t="s">
        <v>0</v>
      </c>
      <c r="B1018" s="84" t="s">
        <v>79</v>
      </c>
      <c r="C1018" s="85"/>
    </row>
    <row r="1019" spans="1:4">
      <c r="A1019" s="86">
        <v>40814</v>
      </c>
      <c r="B1019" s="87">
        <v>0.43333333333333335</v>
      </c>
      <c r="C1019" s="88">
        <v>19273</v>
      </c>
    </row>
    <row r="1020" spans="1:4">
      <c r="A1020" s="86">
        <v>40814</v>
      </c>
      <c r="B1020" s="87">
        <v>0.43402777777777773</v>
      </c>
      <c r="C1020" s="88">
        <v>41781</v>
      </c>
    </row>
    <row r="1021" spans="1:4">
      <c r="A1021" s="86">
        <v>40814</v>
      </c>
      <c r="B1021" s="87">
        <v>0.43472222222222223</v>
      </c>
      <c r="C1021" s="88">
        <v>28240</v>
      </c>
    </row>
    <row r="1022" spans="1:4">
      <c r="A1022" s="86">
        <v>40814</v>
      </c>
      <c r="B1022" s="87">
        <v>0.43541666666666662</v>
      </c>
      <c r="C1022" s="88">
        <v>40143</v>
      </c>
    </row>
    <row r="1023" spans="1:4">
      <c r="A1023" s="86">
        <v>40814</v>
      </c>
      <c r="B1023" s="87">
        <v>0.43611111111111112</v>
      </c>
      <c r="C1023" s="88">
        <v>18355</v>
      </c>
    </row>
    <row r="1024" spans="1:4">
      <c r="A1024" s="64" t="s">
        <v>0</v>
      </c>
      <c r="B1024" s="64" t="s">
        <v>80</v>
      </c>
      <c r="C1024" s="70"/>
      <c r="D1024" s="76" t="s">
        <v>109</v>
      </c>
    </row>
    <row r="1025" spans="1:4">
      <c r="A1025" s="66">
        <v>40814</v>
      </c>
      <c r="B1025" s="67">
        <v>0.45362268518518517</v>
      </c>
      <c r="C1025" s="69">
        <v>15205</v>
      </c>
    </row>
    <row r="1026" spans="1:4">
      <c r="A1026" s="64" t="s">
        <v>0</v>
      </c>
      <c r="B1026" s="64" t="s">
        <v>81</v>
      </c>
      <c r="C1026" s="70"/>
      <c r="D1026" s="76" t="s">
        <v>109</v>
      </c>
    </row>
    <row r="1027" spans="1:4">
      <c r="A1027" s="66">
        <v>40814</v>
      </c>
      <c r="B1027" s="67">
        <v>0.45567129629629632</v>
      </c>
      <c r="C1027" s="69">
        <v>19673</v>
      </c>
    </row>
    <row r="1028" spans="1:4">
      <c r="A1028" s="66">
        <v>40814</v>
      </c>
      <c r="B1028" s="67">
        <v>0.45636574074074071</v>
      </c>
      <c r="C1028" s="69">
        <v>18495</v>
      </c>
    </row>
    <row r="1029" spans="1:4">
      <c r="A1029" s="84" t="s">
        <v>0</v>
      </c>
      <c r="B1029" s="84" t="s">
        <v>82</v>
      </c>
      <c r="C1029" s="85"/>
    </row>
    <row r="1030" spans="1:4">
      <c r="A1030" s="86">
        <v>40814</v>
      </c>
      <c r="B1030" s="87">
        <v>0.46776620370370375</v>
      </c>
      <c r="C1030" s="88">
        <v>11460</v>
      </c>
    </row>
    <row r="1031" spans="1:4">
      <c r="A1031" s="86">
        <v>40814</v>
      </c>
      <c r="B1031" s="87">
        <v>0.46846064814814814</v>
      </c>
      <c r="C1031" s="88">
        <v>12210</v>
      </c>
    </row>
    <row r="1032" spans="1:4">
      <c r="A1032" s="86">
        <v>40814</v>
      </c>
      <c r="B1032" s="87">
        <v>0.46915509259259264</v>
      </c>
      <c r="C1032" s="88">
        <v>14511</v>
      </c>
    </row>
    <row r="1033" spans="1:4">
      <c r="A1033" s="86">
        <v>40814</v>
      </c>
      <c r="B1033" s="87">
        <v>0.46984953703703702</v>
      </c>
      <c r="C1033" s="88">
        <v>13803</v>
      </c>
    </row>
    <row r="1034" spans="1:4">
      <c r="A1034" s="86">
        <v>40814</v>
      </c>
      <c r="B1034" s="87">
        <v>0.47054398148148152</v>
      </c>
      <c r="C1034" s="88">
        <v>19981</v>
      </c>
    </row>
    <row r="1035" spans="1:4">
      <c r="A1035" s="84" t="s">
        <v>0</v>
      </c>
      <c r="B1035" s="84" t="s">
        <v>83</v>
      </c>
      <c r="C1035" s="85"/>
    </row>
    <row r="1036" spans="1:4">
      <c r="A1036" s="86">
        <v>40814</v>
      </c>
      <c r="B1036" s="87">
        <v>0.4740625</v>
      </c>
      <c r="C1036" s="88">
        <v>13535</v>
      </c>
    </row>
    <row r="1037" spans="1:4">
      <c r="A1037" s="86">
        <v>40814</v>
      </c>
      <c r="B1037" s="87">
        <v>0.47475694444444444</v>
      </c>
      <c r="C1037" s="88">
        <v>39366</v>
      </c>
    </row>
    <row r="1038" spans="1:4">
      <c r="A1038" s="86">
        <v>40814</v>
      </c>
      <c r="B1038" s="87">
        <v>0.47545138888888888</v>
      </c>
      <c r="C1038" s="88">
        <v>27713</v>
      </c>
    </row>
    <row r="1039" spans="1:4">
      <c r="A1039" s="86">
        <v>40814</v>
      </c>
      <c r="B1039" s="87">
        <v>0.47614583333333332</v>
      </c>
      <c r="C1039" s="88">
        <v>52210</v>
      </c>
    </row>
    <row r="1040" spans="1:4">
      <c r="A1040" s="86">
        <v>40814</v>
      </c>
      <c r="B1040" s="87">
        <v>0.47684027777777777</v>
      </c>
      <c r="C1040" s="88">
        <v>18361</v>
      </c>
    </row>
    <row r="1041" spans="1:3">
      <c r="A1041" s="84" t="s">
        <v>0</v>
      </c>
      <c r="B1041" s="84" t="s">
        <v>84</v>
      </c>
      <c r="C1041" s="85"/>
    </row>
    <row r="1042" spans="1:3">
      <c r="A1042" s="86">
        <v>40814</v>
      </c>
      <c r="B1042" s="87">
        <v>0.48587962962962966</v>
      </c>
      <c r="C1042" s="88">
        <v>16066</v>
      </c>
    </row>
    <row r="1043" spans="1:3">
      <c r="A1043" s="86">
        <v>40814</v>
      </c>
      <c r="B1043" s="87">
        <v>0.48657407407407405</v>
      </c>
      <c r="C1043" s="88">
        <v>18588</v>
      </c>
    </row>
    <row r="1044" spans="1:3">
      <c r="A1044" s="86">
        <v>40814</v>
      </c>
      <c r="B1044" s="87">
        <v>0.48726851851851855</v>
      </c>
      <c r="C1044" s="88">
        <v>13316</v>
      </c>
    </row>
    <row r="1045" spans="1:3">
      <c r="A1045" s="86">
        <v>40814</v>
      </c>
      <c r="B1045" s="87">
        <v>0.48796296296296293</v>
      </c>
      <c r="C1045" s="88">
        <v>18485</v>
      </c>
    </row>
    <row r="1046" spans="1:3">
      <c r="A1046" s="86">
        <v>40814</v>
      </c>
      <c r="B1046" s="87">
        <v>0.48865740740740743</v>
      </c>
      <c r="C1046" s="88">
        <v>15263</v>
      </c>
    </row>
    <row r="1047" spans="1:3">
      <c r="A1047" s="86">
        <v>40814</v>
      </c>
      <c r="B1047" s="87">
        <v>0.48935185185185182</v>
      </c>
      <c r="C1047" s="88">
        <v>16828</v>
      </c>
    </row>
    <row r="1048" spans="1:3">
      <c r="A1048" s="84" t="s">
        <v>0</v>
      </c>
      <c r="B1048" s="84" t="s">
        <v>85</v>
      </c>
      <c r="C1048" s="85"/>
    </row>
    <row r="1049" spans="1:3">
      <c r="A1049" s="86">
        <v>40814</v>
      </c>
      <c r="B1049" s="87">
        <v>0.49156249999999996</v>
      </c>
      <c r="C1049" s="88">
        <v>13658</v>
      </c>
    </row>
    <row r="1050" spans="1:3">
      <c r="A1050" s="86">
        <v>40814</v>
      </c>
      <c r="B1050" s="87">
        <v>0.49225694444444446</v>
      </c>
      <c r="C1050" s="88">
        <v>18870</v>
      </c>
    </row>
    <row r="1051" spans="1:3">
      <c r="A1051" s="86">
        <v>40814</v>
      </c>
      <c r="B1051" s="87">
        <v>0.49295138888888884</v>
      </c>
      <c r="C1051" s="88">
        <v>18658</v>
      </c>
    </row>
    <row r="1052" spans="1:3">
      <c r="A1052" s="86">
        <v>40814</v>
      </c>
      <c r="B1052" s="87">
        <v>0.49364583333333334</v>
      </c>
      <c r="C1052" s="88">
        <v>16400</v>
      </c>
    </row>
    <row r="1053" spans="1:3">
      <c r="A1053" s="86">
        <v>40814</v>
      </c>
      <c r="B1053" s="87">
        <v>0.49434027777777773</v>
      </c>
      <c r="C1053" s="88">
        <v>15878</v>
      </c>
    </row>
    <row r="1054" spans="1:3">
      <c r="A1054" s="86">
        <v>40814</v>
      </c>
      <c r="B1054" s="87">
        <v>0.49503472222222222</v>
      </c>
      <c r="C1054" s="88">
        <v>20731</v>
      </c>
    </row>
    <row r="1055" spans="1:3">
      <c r="A1055" s="84" t="s">
        <v>0</v>
      </c>
      <c r="B1055" s="84" t="s">
        <v>86</v>
      </c>
      <c r="C1055" s="85"/>
    </row>
    <row r="1056" spans="1:3">
      <c r="A1056" s="86">
        <v>40814</v>
      </c>
      <c r="B1056" s="87">
        <v>0.49774305555555554</v>
      </c>
      <c r="C1056" s="88">
        <v>10464</v>
      </c>
    </row>
    <row r="1057" spans="1:3">
      <c r="A1057" s="86">
        <v>40814</v>
      </c>
      <c r="B1057" s="87">
        <v>0.49843750000000003</v>
      </c>
      <c r="C1057" s="88">
        <v>14590</v>
      </c>
    </row>
    <row r="1058" spans="1:3">
      <c r="A1058" s="86">
        <v>40814</v>
      </c>
      <c r="B1058" s="87">
        <v>0.49913194444444442</v>
      </c>
      <c r="C1058" s="88">
        <v>13195</v>
      </c>
    </row>
    <row r="1059" spans="1:3">
      <c r="A1059" s="86">
        <v>40814</v>
      </c>
      <c r="B1059" s="87">
        <v>0.49982638888888892</v>
      </c>
      <c r="C1059" s="88">
        <v>13248</v>
      </c>
    </row>
    <row r="1060" spans="1:3">
      <c r="A1060" s="86">
        <v>40814</v>
      </c>
      <c r="B1060" s="87">
        <v>0.5005208333333333</v>
      </c>
      <c r="C1060" s="88">
        <v>10663</v>
      </c>
    </row>
    <row r="1061" spans="1:3">
      <c r="A1061" s="84" t="s">
        <v>0</v>
      </c>
      <c r="B1061" s="84" t="s">
        <v>87</v>
      </c>
      <c r="C1061" s="85"/>
    </row>
    <row r="1062" spans="1:3">
      <c r="A1062" s="86">
        <v>40814</v>
      </c>
      <c r="B1062" s="87">
        <v>0.51545138888888886</v>
      </c>
      <c r="C1062" s="88">
        <v>7445</v>
      </c>
    </row>
    <row r="1063" spans="1:3">
      <c r="A1063" s="86">
        <v>40814</v>
      </c>
      <c r="B1063" s="87">
        <v>0.5161458333333333</v>
      </c>
      <c r="C1063" s="88">
        <v>7121</v>
      </c>
    </row>
    <row r="1064" spans="1:3">
      <c r="A1064" s="86">
        <v>40814</v>
      </c>
      <c r="B1064" s="87">
        <v>0.51684027777777775</v>
      </c>
      <c r="C1064" s="88">
        <v>7461</v>
      </c>
    </row>
    <row r="1065" spans="1:3">
      <c r="A1065" s="86">
        <v>40814</v>
      </c>
      <c r="B1065" s="87">
        <v>0.51753472222222219</v>
      </c>
      <c r="C1065" s="88">
        <v>8605</v>
      </c>
    </row>
    <row r="1066" spans="1:3">
      <c r="A1066" s="86">
        <v>40814</v>
      </c>
      <c r="B1066" s="87">
        <v>0.51822916666666663</v>
      </c>
      <c r="C1066" s="88">
        <v>7675</v>
      </c>
    </row>
    <row r="1067" spans="1:3">
      <c r="A1067" s="86">
        <v>40814</v>
      </c>
      <c r="B1067" s="87">
        <v>0.51892361111111118</v>
      </c>
      <c r="C1067" s="88">
        <v>6534</v>
      </c>
    </row>
    <row r="1068" spans="1:3">
      <c r="A1068" s="84" t="s">
        <v>0</v>
      </c>
      <c r="B1068" s="84" t="s">
        <v>88</v>
      </c>
      <c r="C1068" s="85"/>
    </row>
    <row r="1069" spans="1:3">
      <c r="A1069" s="86">
        <v>40814</v>
      </c>
      <c r="B1069" s="87">
        <v>0.5272916666666666</v>
      </c>
      <c r="C1069" s="88">
        <v>8568</v>
      </c>
    </row>
    <row r="1070" spans="1:3">
      <c r="A1070" s="86">
        <v>40814</v>
      </c>
      <c r="B1070" s="87">
        <v>0.52798611111111116</v>
      </c>
      <c r="C1070" s="88">
        <v>8844</v>
      </c>
    </row>
    <row r="1071" spans="1:3">
      <c r="A1071" s="86">
        <v>40814</v>
      </c>
      <c r="B1071" s="87">
        <v>0.52868055555555549</v>
      </c>
      <c r="C1071" s="88">
        <v>11798</v>
      </c>
    </row>
    <row r="1072" spans="1:3">
      <c r="A1072" s="86">
        <v>40814</v>
      </c>
      <c r="B1072" s="87">
        <v>0.52937500000000004</v>
      </c>
      <c r="C1072" s="88">
        <v>11785</v>
      </c>
    </row>
    <row r="1073" spans="1:4">
      <c r="A1073" s="86">
        <v>40814</v>
      </c>
      <c r="B1073" s="87">
        <v>0.53006944444444437</v>
      </c>
      <c r="C1073" s="88">
        <v>9767</v>
      </c>
    </row>
    <row r="1074" spans="1:4">
      <c r="A1074" s="86">
        <v>40814</v>
      </c>
      <c r="B1074" s="87">
        <v>0.53076388888888892</v>
      </c>
      <c r="C1074" s="88">
        <v>10160</v>
      </c>
    </row>
    <row r="1075" spans="1:4">
      <c r="A1075" s="84" t="s">
        <v>0</v>
      </c>
      <c r="B1075" s="84" t="s">
        <v>89</v>
      </c>
      <c r="C1075" s="85"/>
    </row>
    <row r="1076" spans="1:4">
      <c r="A1076" s="86">
        <v>40814</v>
      </c>
      <c r="B1076" s="87">
        <v>0.5412731481481482</v>
      </c>
      <c r="C1076" s="88">
        <v>5783</v>
      </c>
    </row>
    <row r="1077" spans="1:4">
      <c r="A1077" s="86">
        <v>40814</v>
      </c>
      <c r="B1077" s="87">
        <v>0.54196759259259253</v>
      </c>
      <c r="C1077" s="88">
        <v>6215</v>
      </c>
    </row>
    <row r="1078" spans="1:4">
      <c r="A1078" s="86">
        <v>40814</v>
      </c>
      <c r="B1078" s="87">
        <v>0.54266203703703708</v>
      </c>
      <c r="C1078" s="88">
        <v>5473</v>
      </c>
    </row>
    <row r="1079" spans="1:4">
      <c r="A1079" s="86">
        <v>40814</v>
      </c>
      <c r="B1079" s="87">
        <v>0.54335648148148141</v>
      </c>
      <c r="C1079" s="88">
        <v>5230</v>
      </c>
    </row>
    <row r="1080" spans="1:4">
      <c r="A1080" s="86">
        <v>40814</v>
      </c>
      <c r="B1080" s="87">
        <v>0.54405092592592597</v>
      </c>
      <c r="C1080" s="88">
        <v>5259</v>
      </c>
    </row>
    <row r="1081" spans="1:4">
      <c r="A1081" s="86">
        <v>40814</v>
      </c>
      <c r="B1081" s="87">
        <v>0.5447453703703703</v>
      </c>
      <c r="C1081" s="88">
        <v>5598</v>
      </c>
    </row>
    <row r="1082" spans="1:4">
      <c r="A1082" s="64" t="s">
        <v>0</v>
      </c>
      <c r="B1082" s="64" t="s">
        <v>90</v>
      </c>
      <c r="C1082" s="70"/>
      <c r="D1082" s="76" t="s">
        <v>110</v>
      </c>
    </row>
    <row r="1083" spans="1:4">
      <c r="A1083" s="66">
        <v>40814</v>
      </c>
      <c r="B1083" s="67">
        <v>0.5646296296296297</v>
      </c>
      <c r="C1083" s="69">
        <v>7112</v>
      </c>
    </row>
    <row r="1084" spans="1:4">
      <c r="A1084" s="66">
        <v>40814</v>
      </c>
      <c r="B1084" s="67">
        <v>0.56532407407407403</v>
      </c>
      <c r="C1084" s="69">
        <v>7080</v>
      </c>
    </row>
    <row r="1085" spans="1:4">
      <c r="A1085" s="66">
        <v>40814</v>
      </c>
      <c r="B1085" s="67">
        <v>0.56601851851851859</v>
      </c>
      <c r="C1085" s="69">
        <v>6717</v>
      </c>
    </row>
    <row r="1086" spans="1:4">
      <c r="A1086" s="66">
        <v>40814</v>
      </c>
      <c r="B1086" s="67">
        <v>0.56671296296296292</v>
      </c>
      <c r="C1086" s="69">
        <v>5446</v>
      </c>
    </row>
    <row r="1087" spans="1:4">
      <c r="A1087" s="66">
        <v>40814</v>
      </c>
      <c r="B1087" s="67">
        <v>0.56740740740740747</v>
      </c>
      <c r="C1087" s="69">
        <v>6809</v>
      </c>
    </row>
    <row r="1088" spans="1:4">
      <c r="A1088" s="34" t="s">
        <v>0</v>
      </c>
      <c r="B1088" s="34" t="s">
        <v>91</v>
      </c>
      <c r="C1088" s="37"/>
    </row>
    <row r="1089" spans="1:3">
      <c r="A1089" s="35">
        <v>40814</v>
      </c>
      <c r="B1089" s="36">
        <v>0.5761574074074074</v>
      </c>
      <c r="C1089" s="38">
        <v>26873</v>
      </c>
    </row>
    <row r="1090" spans="1:3">
      <c r="A1090" s="35">
        <v>40814</v>
      </c>
      <c r="B1090" s="36">
        <v>0.57685185185185184</v>
      </c>
      <c r="C1090" s="38">
        <v>24755</v>
      </c>
    </row>
    <row r="1091" spans="1:3">
      <c r="A1091" s="35">
        <v>40814</v>
      </c>
      <c r="B1091" s="36">
        <v>0.57754629629629628</v>
      </c>
      <c r="C1091" s="38">
        <v>15626</v>
      </c>
    </row>
    <row r="1092" spans="1:3">
      <c r="A1092" s="35">
        <v>40814</v>
      </c>
      <c r="B1092" s="36">
        <v>0.57824074074074072</v>
      </c>
      <c r="C1092" s="38">
        <v>25570</v>
      </c>
    </row>
    <row r="1093" spans="1:3">
      <c r="A1093" s="35">
        <v>40814</v>
      </c>
      <c r="B1093" s="36">
        <v>0.57893518518518516</v>
      </c>
      <c r="C1093" s="38">
        <v>17435</v>
      </c>
    </row>
    <row r="1094" spans="1:3">
      <c r="A1094" s="34" t="s">
        <v>0</v>
      </c>
      <c r="B1094" s="34" t="s">
        <v>92</v>
      </c>
      <c r="C1094" s="37"/>
    </row>
    <row r="1095" spans="1:3">
      <c r="A1095" s="35">
        <v>40814</v>
      </c>
      <c r="B1095" s="36">
        <v>0.58334490740740741</v>
      </c>
      <c r="C1095" s="38">
        <v>98578</v>
      </c>
    </row>
    <row r="1096" spans="1:3">
      <c r="A1096" s="35">
        <v>40814</v>
      </c>
      <c r="B1096" s="36">
        <v>0.58403935185185185</v>
      </c>
      <c r="C1096" s="38">
        <v>251953</v>
      </c>
    </row>
    <row r="1097" spans="1:3">
      <c r="A1097" s="35">
        <v>40814</v>
      </c>
      <c r="B1097" s="36">
        <v>0.58473379629629629</v>
      </c>
      <c r="C1097" s="38">
        <v>268766</v>
      </c>
    </row>
    <row r="1098" spans="1:3">
      <c r="A1098" s="35">
        <v>40814</v>
      </c>
      <c r="B1098" s="36">
        <v>0.58542824074074074</v>
      </c>
      <c r="C1098" s="38">
        <v>195033</v>
      </c>
    </row>
    <row r="1099" spans="1:3">
      <c r="A1099" s="35">
        <v>40814</v>
      </c>
      <c r="B1099" s="36">
        <v>0.58612268518518518</v>
      </c>
      <c r="C1099" s="38">
        <v>183000</v>
      </c>
    </row>
    <row r="1100" spans="1:3">
      <c r="A1100" s="35">
        <v>40814</v>
      </c>
      <c r="B1100" s="36">
        <v>0.58681712962962962</v>
      </c>
      <c r="C1100" s="38">
        <v>256350</v>
      </c>
    </row>
    <row r="1101" spans="1:3">
      <c r="A1101" s="34" t="s">
        <v>0</v>
      </c>
      <c r="B1101" s="34" t="s">
        <v>93</v>
      </c>
      <c r="C1101" s="37"/>
    </row>
    <row r="1102" spans="1:3">
      <c r="A1102" s="35">
        <v>40814</v>
      </c>
      <c r="B1102" s="36">
        <v>0.5898958333333334</v>
      </c>
      <c r="C1102" s="38">
        <v>11660</v>
      </c>
    </row>
    <row r="1103" spans="1:3">
      <c r="A1103" s="35">
        <v>40814</v>
      </c>
      <c r="B1103" s="36">
        <v>0.59059027777777773</v>
      </c>
      <c r="C1103" s="38">
        <v>10694</v>
      </c>
    </row>
    <row r="1104" spans="1:3">
      <c r="A1104" s="35">
        <v>40814</v>
      </c>
      <c r="B1104" s="36">
        <v>0.59128472222222228</v>
      </c>
      <c r="C1104" s="38">
        <v>9493</v>
      </c>
    </row>
    <row r="1105" spans="1:3">
      <c r="A1105" s="35">
        <v>40814</v>
      </c>
      <c r="B1105" s="36">
        <v>0.59197916666666661</v>
      </c>
      <c r="C1105" s="38">
        <v>7868</v>
      </c>
    </row>
    <row r="1106" spans="1:3">
      <c r="A1106" s="35">
        <v>40814</v>
      </c>
      <c r="B1106" s="36">
        <v>0.59267361111111116</v>
      </c>
      <c r="C1106" s="38">
        <v>9548</v>
      </c>
    </row>
    <row r="1107" spans="1:3">
      <c r="A1107" s="35">
        <v>40814</v>
      </c>
      <c r="B1107" s="36">
        <v>0.5933680555555555</v>
      </c>
      <c r="C1107" s="38">
        <v>10698</v>
      </c>
    </row>
    <row r="1108" spans="1:3">
      <c r="A1108" s="34" t="s">
        <v>0</v>
      </c>
      <c r="B1108" s="34" t="s">
        <v>94</v>
      </c>
      <c r="C1108" s="37"/>
    </row>
    <row r="1109" spans="1:3">
      <c r="A1109" s="35">
        <v>40814</v>
      </c>
      <c r="B1109" s="36">
        <v>0.60130787037037037</v>
      </c>
      <c r="C1109" s="38">
        <v>6666</v>
      </c>
    </row>
    <row r="1110" spans="1:3">
      <c r="A1110" s="35">
        <v>40814</v>
      </c>
      <c r="B1110" s="36">
        <v>0.60200231481481481</v>
      </c>
      <c r="C1110" s="38">
        <v>10143</v>
      </c>
    </row>
    <row r="1111" spans="1:3">
      <c r="A1111" s="35">
        <v>40814</v>
      </c>
      <c r="B1111" s="36">
        <v>0.60269675925925925</v>
      </c>
      <c r="C1111" s="38">
        <v>8116</v>
      </c>
    </row>
    <row r="1112" spans="1:3">
      <c r="A1112" s="35">
        <v>40814</v>
      </c>
      <c r="B1112" s="36">
        <v>0.60339120370370369</v>
      </c>
      <c r="C1112" s="38">
        <v>7938</v>
      </c>
    </row>
    <row r="1113" spans="1:3">
      <c r="A1113" s="35">
        <v>40814</v>
      </c>
      <c r="B1113" s="36">
        <v>0.60408564814814814</v>
      </c>
      <c r="C1113" s="38">
        <v>7000</v>
      </c>
    </row>
    <row r="1114" spans="1:3">
      <c r="A1114" s="35">
        <v>40814</v>
      </c>
      <c r="B1114" s="36">
        <v>0.60478009259259258</v>
      </c>
      <c r="C1114" s="38">
        <v>6999</v>
      </c>
    </row>
    <row r="1115" spans="1:3">
      <c r="A1115" s="34" t="s">
        <v>0</v>
      </c>
      <c r="B1115" s="34" t="s">
        <v>95</v>
      </c>
      <c r="C1115" s="37"/>
    </row>
    <row r="1116" spans="1:3">
      <c r="A1116" s="35">
        <v>40814</v>
      </c>
      <c r="B1116" s="36">
        <v>0.60693287037037036</v>
      </c>
      <c r="C1116" s="38">
        <v>4957</v>
      </c>
    </row>
    <row r="1117" spans="1:3">
      <c r="A1117" s="35">
        <v>40814</v>
      </c>
      <c r="B1117" s="36">
        <v>0.6076273148148148</v>
      </c>
      <c r="C1117" s="38">
        <v>5629</v>
      </c>
    </row>
    <row r="1118" spans="1:3">
      <c r="A1118" s="35">
        <v>40814</v>
      </c>
      <c r="B1118" s="36">
        <v>0.60832175925925924</v>
      </c>
      <c r="C1118" s="38">
        <v>4744</v>
      </c>
    </row>
    <row r="1119" spans="1:3">
      <c r="A1119" s="35">
        <v>40814</v>
      </c>
      <c r="B1119" s="36">
        <v>0.60901620370370368</v>
      </c>
      <c r="C1119" s="38">
        <v>4686</v>
      </c>
    </row>
    <row r="1120" spans="1:3">
      <c r="A1120" s="35">
        <v>40814</v>
      </c>
      <c r="B1120" s="36">
        <v>0.60971064814814813</v>
      </c>
      <c r="C1120" s="38">
        <v>5827</v>
      </c>
    </row>
    <row r="1121" spans="1:3">
      <c r="A1121" s="34" t="s">
        <v>0</v>
      </c>
      <c r="B1121" s="34" t="s">
        <v>96</v>
      </c>
      <c r="C1121" s="37"/>
    </row>
    <row r="1122" spans="1:3">
      <c r="A1122" s="35">
        <v>40814</v>
      </c>
      <c r="B1122" s="36">
        <v>0.61950231481481477</v>
      </c>
      <c r="C1122" s="38">
        <v>15451</v>
      </c>
    </row>
    <row r="1123" spans="1:3">
      <c r="A1123" s="35">
        <v>40814</v>
      </c>
      <c r="B1123" s="36">
        <v>0.62019675925925932</v>
      </c>
      <c r="C1123" s="38">
        <v>8007</v>
      </c>
    </row>
    <row r="1124" spans="1:3">
      <c r="A1124" s="35">
        <v>40814</v>
      </c>
      <c r="B1124" s="36">
        <v>0.62089120370370365</v>
      </c>
      <c r="C1124" s="38">
        <v>11499</v>
      </c>
    </row>
    <row r="1125" spans="1:3">
      <c r="A1125" s="35">
        <v>40814</v>
      </c>
      <c r="B1125" s="36">
        <v>0.62158564814814821</v>
      </c>
      <c r="C1125" s="38">
        <v>16489</v>
      </c>
    </row>
    <row r="1126" spans="1:3">
      <c r="A1126" s="35">
        <v>40814</v>
      </c>
      <c r="B1126" s="36">
        <v>0.62228009259259254</v>
      </c>
      <c r="C1126" s="38">
        <v>15523</v>
      </c>
    </row>
    <row r="1127" spans="1:3">
      <c r="A1127" s="35">
        <v>40814</v>
      </c>
      <c r="B1127" s="36">
        <v>0.62297453703703709</v>
      </c>
      <c r="C1127" s="38">
        <v>12917</v>
      </c>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dimension ref="A2:CD139"/>
  <sheetViews>
    <sheetView tabSelected="1" topLeftCell="BF95" workbookViewId="0">
      <selection activeCell="BX122" sqref="BX122"/>
    </sheetView>
  </sheetViews>
  <sheetFormatPr defaultRowHeight="15"/>
  <cols>
    <col min="1" max="2" width="11.42578125" style="10" customWidth="1"/>
    <col min="3" max="3" width="10" style="38" customWidth="1"/>
    <col min="4" max="4" width="10" style="15" customWidth="1"/>
    <col min="5" max="5" width="2.85546875" style="9" customWidth="1"/>
    <col min="6" max="7" width="11.42578125" style="10" customWidth="1"/>
    <col min="8" max="8" width="10" style="38" customWidth="1"/>
    <col min="9" max="9" width="10" style="15" customWidth="1"/>
    <col min="10" max="10" width="2.85546875" style="7" customWidth="1"/>
    <col min="11" max="12" width="11.42578125" style="10" customWidth="1"/>
    <col min="13" max="13" width="10" style="38" customWidth="1"/>
    <col min="14" max="14" width="10" style="15" customWidth="1"/>
    <col min="15" max="15" width="2.85546875" style="7" customWidth="1"/>
    <col min="16" max="17" width="11.42578125" style="10" customWidth="1"/>
    <col min="18" max="18" width="10" style="38" customWidth="1"/>
    <col min="19" max="19" width="10" style="15" customWidth="1"/>
    <col min="20" max="20" width="2.85546875" style="7" customWidth="1"/>
    <col min="21" max="22" width="11.42578125" style="10" customWidth="1"/>
    <col min="23" max="23" width="10" style="38" customWidth="1"/>
    <col min="24" max="24" width="10" style="15" customWidth="1"/>
    <col min="25" max="25" width="2.85546875" style="7" customWidth="1"/>
    <col min="26" max="27" width="11.42578125" style="10" customWidth="1"/>
    <col min="28" max="28" width="10" style="38" customWidth="1"/>
    <col min="29" max="29" width="10" style="15" customWidth="1"/>
    <col min="30" max="30" width="2.85546875" style="7" customWidth="1"/>
    <col min="31" max="32" width="11.42578125" style="10" customWidth="1"/>
    <col min="33" max="33" width="10" style="38" customWidth="1"/>
    <col min="34" max="34" width="10" style="15" customWidth="1"/>
    <col min="35" max="35" width="2.85546875" style="7" customWidth="1"/>
    <col min="36" max="37" width="11.42578125" style="10" customWidth="1"/>
    <col min="38" max="38" width="10" style="38" customWidth="1"/>
    <col min="39" max="39" width="10" style="15" customWidth="1"/>
    <col min="40" max="40" width="2.85546875" style="7" customWidth="1"/>
    <col min="41" max="42" width="11.42578125" style="10" customWidth="1"/>
    <col min="43" max="43" width="10" style="38" customWidth="1"/>
    <col min="44" max="44" width="10" style="15" customWidth="1"/>
    <col min="45" max="45" width="2.85546875" style="7" customWidth="1"/>
    <col min="46" max="47" width="11.42578125" style="10" customWidth="1"/>
    <col min="48" max="48" width="10" style="38" customWidth="1"/>
    <col min="49" max="49" width="10" style="15" customWidth="1"/>
    <col min="50" max="50" width="2.85546875" style="7" customWidth="1"/>
    <col min="51" max="52" width="11.42578125" style="10" customWidth="1"/>
    <col min="53" max="53" width="10" style="38" customWidth="1"/>
    <col min="54" max="54" width="10" style="15" customWidth="1"/>
    <col min="55" max="55" width="2.85546875" style="7" customWidth="1"/>
    <col min="56" max="57" width="11.42578125" style="10" customWidth="1"/>
    <col min="58" max="58" width="10" style="38" customWidth="1"/>
    <col min="59" max="59" width="10" style="15" customWidth="1"/>
    <col min="60" max="60" width="2.85546875" style="7" customWidth="1"/>
    <col min="61" max="62" width="11.42578125" style="10" customWidth="1"/>
    <col min="63" max="63" width="10" style="38" customWidth="1"/>
    <col min="64" max="64" width="10" style="15" customWidth="1"/>
    <col min="65" max="65" width="2.85546875" style="7" customWidth="1"/>
    <col min="66" max="67" width="11.42578125" style="10" customWidth="1"/>
    <col min="68" max="68" width="10" style="38" customWidth="1"/>
    <col min="69" max="69" width="10" style="15" customWidth="1"/>
    <col min="70" max="70" width="2.85546875" style="7" customWidth="1"/>
    <col min="71" max="72" width="11.42578125" style="10" customWidth="1"/>
    <col min="73" max="73" width="10" style="38" customWidth="1"/>
    <col min="74" max="74" width="10" style="15" customWidth="1"/>
    <col min="75" max="75" width="2.85546875" style="7" customWidth="1"/>
    <col min="76" max="77" width="11.42578125" style="10" customWidth="1"/>
    <col min="78" max="78" width="10" style="38" customWidth="1"/>
    <col min="79" max="79" width="10" style="15" customWidth="1"/>
    <col min="80" max="80" width="2.85546875" style="7" customWidth="1"/>
    <col min="81" max="81" width="46" style="1" customWidth="1"/>
    <col min="82" max="82" width="14.28515625" style="1" bestFit="1" customWidth="1"/>
    <col min="83" max="16384" width="9.140625" style="1"/>
  </cols>
  <sheetData>
    <row r="2" spans="1:80" s="32" customFormat="1" ht="16.5">
      <c r="A2" s="26" t="s">
        <v>16</v>
      </c>
      <c r="B2" s="27"/>
      <c r="C2" s="28"/>
      <c r="D2" s="29"/>
      <c r="E2" s="30"/>
      <c r="F2" s="26" t="s">
        <v>17</v>
      </c>
      <c r="G2" s="27"/>
      <c r="H2" s="28"/>
      <c r="I2" s="29"/>
      <c r="J2" s="31"/>
      <c r="K2" s="26" t="s">
        <v>18</v>
      </c>
      <c r="L2" s="27"/>
      <c r="M2" s="28"/>
      <c r="N2" s="29"/>
      <c r="O2" s="31"/>
      <c r="P2" s="26" t="s">
        <v>19</v>
      </c>
      <c r="Q2" s="27"/>
      <c r="R2" s="28"/>
      <c r="S2" s="29"/>
      <c r="T2" s="31"/>
      <c r="U2" s="26" t="s">
        <v>20</v>
      </c>
      <c r="V2" s="27"/>
      <c r="W2" s="28"/>
      <c r="X2" s="29"/>
      <c r="Y2" s="31"/>
      <c r="Z2" s="26" t="s">
        <v>21</v>
      </c>
      <c r="AA2" s="27"/>
      <c r="AB2" s="28"/>
      <c r="AC2" s="29"/>
      <c r="AD2" s="31"/>
      <c r="AE2" s="26" t="s">
        <v>22</v>
      </c>
      <c r="AF2" s="27"/>
      <c r="AG2" s="28"/>
      <c r="AH2" s="29"/>
      <c r="AI2" s="31"/>
      <c r="AJ2" s="26" t="s">
        <v>114</v>
      </c>
      <c r="AK2" s="27"/>
      <c r="AL2" s="28"/>
      <c r="AM2" s="29"/>
      <c r="AN2" s="31"/>
      <c r="AO2" s="26" t="s">
        <v>23</v>
      </c>
      <c r="AP2" s="27"/>
      <c r="AQ2" s="28"/>
      <c r="AR2" s="29"/>
      <c r="AS2" s="31"/>
      <c r="AT2" s="26" t="s">
        <v>25</v>
      </c>
      <c r="AU2" s="27"/>
      <c r="AV2" s="28"/>
      <c r="AW2" s="29"/>
      <c r="AX2" s="31"/>
      <c r="AY2" s="26" t="s">
        <v>24</v>
      </c>
      <c r="AZ2" s="27"/>
      <c r="BA2" s="28"/>
      <c r="BB2" s="29"/>
      <c r="BC2" s="31"/>
      <c r="BD2" s="26" t="s">
        <v>26</v>
      </c>
      <c r="BE2" s="27"/>
      <c r="BF2" s="28"/>
      <c r="BG2" s="29"/>
      <c r="BH2" s="31"/>
      <c r="BI2" s="26" t="s">
        <v>27</v>
      </c>
      <c r="BJ2" s="27"/>
      <c r="BK2" s="28"/>
      <c r="BL2" s="29"/>
      <c r="BM2" s="31"/>
      <c r="BN2" s="26" t="s">
        <v>28</v>
      </c>
      <c r="BO2" s="27"/>
      <c r="BP2" s="28"/>
      <c r="BQ2" s="29"/>
      <c r="BR2" s="31"/>
      <c r="BS2" s="26" t="s">
        <v>115</v>
      </c>
      <c r="BT2" s="27"/>
      <c r="BU2" s="28"/>
      <c r="BV2" s="29"/>
      <c r="BW2" s="31"/>
      <c r="BX2" s="26" t="s">
        <v>152</v>
      </c>
      <c r="BY2" s="27"/>
      <c r="BZ2" s="28"/>
      <c r="CA2" s="29"/>
      <c r="CB2" s="31"/>
    </row>
    <row r="3" spans="1:80">
      <c r="C3" s="38" t="s">
        <v>1</v>
      </c>
      <c r="D3" s="15" t="s">
        <v>2</v>
      </c>
      <c r="H3" s="38" t="s">
        <v>1</v>
      </c>
      <c r="I3" s="15" t="s">
        <v>2</v>
      </c>
      <c r="M3" s="38" t="s">
        <v>1</v>
      </c>
      <c r="N3" s="15" t="s">
        <v>2</v>
      </c>
      <c r="R3" s="38" t="s">
        <v>1</v>
      </c>
      <c r="S3" s="15" t="s">
        <v>2</v>
      </c>
      <c r="W3" s="38" t="s">
        <v>1</v>
      </c>
      <c r="X3" s="15" t="s">
        <v>2</v>
      </c>
      <c r="AB3" s="38" t="s">
        <v>1</v>
      </c>
      <c r="AC3" s="15" t="s">
        <v>2</v>
      </c>
      <c r="AG3" s="38" t="s">
        <v>1</v>
      </c>
      <c r="AH3" s="15" t="s">
        <v>2</v>
      </c>
      <c r="AL3" s="38" t="s">
        <v>1</v>
      </c>
      <c r="AM3" s="15" t="s">
        <v>2</v>
      </c>
      <c r="AQ3" s="38" t="s">
        <v>1</v>
      </c>
      <c r="AR3" s="15" t="s">
        <v>2</v>
      </c>
      <c r="AV3" s="38" t="s">
        <v>1</v>
      </c>
      <c r="AW3" s="15" t="s">
        <v>2</v>
      </c>
      <c r="BA3" s="38" t="s">
        <v>1</v>
      </c>
      <c r="BB3" s="15" t="s">
        <v>2</v>
      </c>
      <c r="BF3" s="38" t="s">
        <v>1</v>
      </c>
      <c r="BG3" s="15" t="s">
        <v>2</v>
      </c>
      <c r="BK3" s="38" t="s">
        <v>1</v>
      </c>
      <c r="BL3" s="15" t="s">
        <v>2</v>
      </c>
      <c r="BP3" s="38" t="s">
        <v>1</v>
      </c>
      <c r="BQ3" s="15" t="s">
        <v>2</v>
      </c>
      <c r="BU3" s="38" t="s">
        <v>1</v>
      </c>
      <c r="BV3" s="15" t="s">
        <v>2</v>
      </c>
      <c r="BZ3" s="38" t="s">
        <v>1</v>
      </c>
      <c r="CA3" s="15" t="s">
        <v>2</v>
      </c>
    </row>
    <row r="5" spans="1:80" s="21" customFormat="1" ht="14.25">
      <c r="A5" s="19" t="s">
        <v>7</v>
      </c>
      <c r="B5" s="20">
        <v>6</v>
      </c>
      <c r="C5" s="22"/>
      <c r="D5" s="23"/>
      <c r="E5" s="18"/>
      <c r="F5" s="19" t="s">
        <v>7</v>
      </c>
      <c r="G5" s="20">
        <v>7</v>
      </c>
      <c r="H5" s="22"/>
      <c r="I5" s="23"/>
      <c r="K5" s="19" t="s">
        <v>7</v>
      </c>
      <c r="L5" s="20"/>
      <c r="M5" s="22"/>
      <c r="N5" s="23"/>
      <c r="P5" s="19" t="s">
        <v>7</v>
      </c>
      <c r="Q5" s="20"/>
      <c r="R5" s="22"/>
      <c r="S5" s="23"/>
      <c r="U5" s="19" t="s">
        <v>7</v>
      </c>
      <c r="V5" s="20"/>
      <c r="W5" s="22"/>
      <c r="X5" s="23"/>
      <c r="Z5" s="19" t="s">
        <v>7</v>
      </c>
      <c r="AA5" s="20"/>
      <c r="AB5" s="22"/>
      <c r="AC5" s="23"/>
      <c r="AE5" s="19" t="s">
        <v>7</v>
      </c>
      <c r="AF5" s="20"/>
      <c r="AG5" s="22"/>
      <c r="AH5" s="23"/>
      <c r="AJ5" s="19" t="s">
        <v>7</v>
      </c>
      <c r="AK5" s="20"/>
      <c r="AL5" s="22"/>
      <c r="AM5" s="23"/>
      <c r="AO5" s="19" t="s">
        <v>7</v>
      </c>
      <c r="AP5" s="20"/>
      <c r="AQ5" s="22"/>
      <c r="AR5" s="23"/>
      <c r="AT5" s="19" t="s">
        <v>7</v>
      </c>
      <c r="AU5" s="20"/>
      <c r="AV5" s="22"/>
      <c r="AW5" s="23"/>
      <c r="AY5" s="19" t="s">
        <v>7</v>
      </c>
      <c r="AZ5" s="20"/>
      <c r="BA5" s="22"/>
      <c r="BB5" s="23"/>
      <c r="BD5" s="19" t="s">
        <v>7</v>
      </c>
      <c r="BE5" s="20"/>
      <c r="BF5" s="22"/>
      <c r="BG5" s="23"/>
      <c r="BI5" s="19" t="s">
        <v>7</v>
      </c>
      <c r="BJ5" s="20"/>
      <c r="BK5" s="22"/>
      <c r="BL5" s="23"/>
      <c r="BN5" s="19" t="s">
        <v>7</v>
      </c>
      <c r="BO5" s="20"/>
      <c r="BP5" s="22"/>
      <c r="BQ5" s="23"/>
      <c r="BS5" s="19" t="s">
        <v>7</v>
      </c>
      <c r="BT5" s="20"/>
      <c r="BU5" s="22"/>
      <c r="BV5" s="23"/>
      <c r="BX5" s="19" t="s">
        <v>7</v>
      </c>
      <c r="BY5" s="20"/>
      <c r="BZ5" s="22"/>
      <c r="CA5" s="23"/>
    </row>
    <row r="6" spans="1:80" s="95" customFormat="1">
      <c r="A6" s="66">
        <v>40799</v>
      </c>
      <c r="B6" s="67">
        <v>0.51203703703703707</v>
      </c>
      <c r="C6" s="69">
        <v>7925</v>
      </c>
      <c r="D6" s="69"/>
      <c r="E6" s="93"/>
      <c r="F6" s="66">
        <v>40799</v>
      </c>
      <c r="G6" s="67">
        <v>0.52141203703703709</v>
      </c>
      <c r="H6" s="69">
        <v>5665</v>
      </c>
      <c r="I6" s="69"/>
      <c r="J6" s="94"/>
      <c r="K6" s="66"/>
      <c r="L6" s="67"/>
      <c r="M6" s="69"/>
      <c r="N6" s="69"/>
      <c r="O6" s="94"/>
      <c r="P6" s="66"/>
      <c r="Q6" s="67"/>
      <c r="R6" s="69"/>
      <c r="S6" s="69"/>
      <c r="T6" s="94"/>
      <c r="U6" s="66"/>
      <c r="V6" s="67"/>
      <c r="W6" s="69"/>
      <c r="X6" s="69"/>
      <c r="Y6" s="94"/>
      <c r="Z6" s="66"/>
      <c r="AA6" s="67"/>
      <c r="AB6" s="69"/>
      <c r="AC6" s="69"/>
      <c r="AD6" s="94"/>
      <c r="AE6" s="66"/>
      <c r="AF6" s="67"/>
      <c r="AG6" s="69"/>
      <c r="AH6" s="69"/>
      <c r="AI6" s="94"/>
      <c r="AJ6" s="66"/>
      <c r="AK6" s="67"/>
      <c r="AL6" s="69"/>
      <c r="AM6" s="69"/>
      <c r="AN6" s="94"/>
      <c r="AO6" s="66"/>
      <c r="AP6" s="67"/>
      <c r="AQ6" s="69"/>
      <c r="AR6" s="69"/>
      <c r="AS6" s="94"/>
      <c r="AT6" s="66"/>
      <c r="AU6" s="67"/>
      <c r="AV6" s="69"/>
      <c r="AW6" s="69"/>
      <c r="AX6" s="94"/>
      <c r="AY6" s="66"/>
      <c r="AZ6" s="67"/>
      <c r="BA6" s="69"/>
      <c r="BB6" s="69"/>
      <c r="BC6" s="94"/>
      <c r="BF6" s="97"/>
      <c r="BG6" s="69"/>
      <c r="BH6" s="94"/>
      <c r="BI6" s="66"/>
      <c r="BJ6" s="67"/>
      <c r="BK6" s="69"/>
      <c r="BL6" s="69"/>
      <c r="BM6" s="94"/>
      <c r="BN6" s="66"/>
      <c r="BO6" s="67"/>
      <c r="BP6" s="69"/>
      <c r="BQ6" s="69"/>
      <c r="BR6" s="94"/>
      <c r="BS6" s="66"/>
      <c r="BT6" s="67"/>
      <c r="BU6" s="69"/>
      <c r="BV6" s="69"/>
      <c r="BW6" s="94"/>
      <c r="BX6" s="66"/>
      <c r="BY6" s="67"/>
      <c r="BZ6" s="69"/>
      <c r="CA6" s="69"/>
      <c r="CB6" s="94"/>
    </row>
    <row r="7" spans="1:80" s="95" customFormat="1">
      <c r="A7" s="66">
        <v>40799</v>
      </c>
      <c r="B7" s="67">
        <v>0.51273148148148151</v>
      </c>
      <c r="C7" s="69">
        <v>10126</v>
      </c>
      <c r="D7" s="69"/>
      <c r="E7" s="93"/>
      <c r="F7" s="66">
        <v>40799</v>
      </c>
      <c r="G7" s="67">
        <v>0.52210648148148142</v>
      </c>
      <c r="H7" s="69">
        <v>5344</v>
      </c>
      <c r="I7" s="69"/>
      <c r="J7" s="94"/>
      <c r="K7" s="66"/>
      <c r="L7" s="67"/>
      <c r="M7" s="69"/>
      <c r="N7" s="69"/>
      <c r="O7" s="94"/>
      <c r="P7" s="66"/>
      <c r="Q7" s="67"/>
      <c r="R7" s="69"/>
      <c r="S7" s="69"/>
      <c r="T7" s="94"/>
      <c r="U7" s="66"/>
      <c r="V7" s="67"/>
      <c r="W7" s="69"/>
      <c r="X7" s="69"/>
      <c r="Y7" s="94"/>
      <c r="Z7" s="66"/>
      <c r="AA7" s="67"/>
      <c r="AB7" s="69"/>
      <c r="AC7" s="69"/>
      <c r="AD7" s="94"/>
      <c r="AE7" s="66"/>
      <c r="AF7" s="67"/>
      <c r="AG7" s="69"/>
      <c r="AH7" s="69"/>
      <c r="AI7" s="94"/>
      <c r="AJ7" s="66"/>
      <c r="AK7" s="67"/>
      <c r="AL7" s="69"/>
      <c r="AM7" s="69"/>
      <c r="AN7" s="94"/>
      <c r="AO7" s="66"/>
      <c r="AP7" s="67"/>
      <c r="AQ7" s="69"/>
      <c r="AR7" s="69"/>
      <c r="AS7" s="94"/>
      <c r="AT7" s="66"/>
      <c r="AU7" s="67"/>
      <c r="AV7" s="69"/>
      <c r="AW7" s="69"/>
      <c r="AX7" s="94"/>
      <c r="AY7" s="66"/>
      <c r="AZ7" s="67"/>
      <c r="BA7" s="69"/>
      <c r="BB7" s="69"/>
      <c r="BC7" s="94"/>
      <c r="BF7" s="97"/>
      <c r="BG7" s="69"/>
      <c r="BH7" s="94"/>
      <c r="BI7" s="66"/>
      <c r="BJ7" s="67"/>
      <c r="BK7" s="69"/>
      <c r="BL7" s="69"/>
      <c r="BM7" s="94"/>
      <c r="BN7" s="66"/>
      <c r="BO7" s="67"/>
      <c r="BP7" s="69"/>
      <c r="BQ7" s="69"/>
      <c r="BR7" s="94"/>
      <c r="BS7" s="66"/>
      <c r="BT7" s="67"/>
      <c r="BU7" s="69"/>
      <c r="BV7" s="69"/>
      <c r="BW7" s="94"/>
      <c r="BX7" s="66"/>
      <c r="BY7" s="67"/>
      <c r="BZ7" s="69"/>
      <c r="CA7" s="69"/>
      <c r="CB7" s="94"/>
    </row>
    <row r="8" spans="1:80" s="95" customFormat="1">
      <c r="A8" s="66">
        <v>40799</v>
      </c>
      <c r="B8" s="67">
        <v>0.51342592592592595</v>
      </c>
      <c r="C8" s="69">
        <v>12623</v>
      </c>
      <c r="D8" s="69"/>
      <c r="E8" s="93"/>
      <c r="F8" s="66">
        <v>40799</v>
      </c>
      <c r="G8" s="67">
        <v>0.52280092592592597</v>
      </c>
      <c r="H8" s="69">
        <v>5742</v>
      </c>
      <c r="I8" s="69"/>
      <c r="J8" s="94"/>
      <c r="K8" s="66"/>
      <c r="L8" s="67"/>
      <c r="M8" s="69"/>
      <c r="N8" s="69"/>
      <c r="O8" s="94"/>
      <c r="P8" s="66"/>
      <c r="Q8" s="67"/>
      <c r="R8" s="69"/>
      <c r="S8" s="69"/>
      <c r="T8" s="94"/>
      <c r="U8" s="66"/>
      <c r="V8" s="67"/>
      <c r="W8" s="69"/>
      <c r="X8" s="69"/>
      <c r="Y8" s="94"/>
      <c r="Z8" s="66"/>
      <c r="AA8" s="67"/>
      <c r="AB8" s="69"/>
      <c r="AC8" s="69"/>
      <c r="AD8" s="94"/>
      <c r="AE8" s="66"/>
      <c r="AF8" s="67"/>
      <c r="AG8" s="69"/>
      <c r="AH8" s="69"/>
      <c r="AI8" s="94"/>
      <c r="AJ8" s="66"/>
      <c r="AK8" s="67"/>
      <c r="AL8" s="69"/>
      <c r="AM8" s="69"/>
      <c r="AN8" s="94"/>
      <c r="AO8" s="66"/>
      <c r="AP8" s="67"/>
      <c r="AQ8" s="69"/>
      <c r="AR8" s="69"/>
      <c r="AS8" s="94"/>
      <c r="AT8" s="66"/>
      <c r="AU8" s="67"/>
      <c r="AV8" s="69"/>
      <c r="AW8" s="69"/>
      <c r="AX8" s="94"/>
      <c r="AY8" s="66"/>
      <c r="AZ8" s="67"/>
      <c r="BA8" s="69"/>
      <c r="BB8" s="69"/>
      <c r="BC8" s="94"/>
      <c r="BF8" s="97"/>
      <c r="BG8" s="69"/>
      <c r="BH8" s="94"/>
      <c r="BI8" s="66"/>
      <c r="BJ8" s="67"/>
      <c r="BK8" s="69"/>
      <c r="BL8" s="69"/>
      <c r="BM8" s="94"/>
      <c r="BN8" s="66"/>
      <c r="BO8" s="67"/>
      <c r="BP8" s="69"/>
      <c r="BQ8" s="69"/>
      <c r="BR8" s="94"/>
      <c r="BS8" s="66"/>
      <c r="BT8" s="67"/>
      <c r="BU8" s="69"/>
      <c r="BV8" s="69"/>
      <c r="BW8" s="94"/>
      <c r="BX8" s="66"/>
      <c r="BY8" s="67"/>
      <c r="BZ8" s="69"/>
      <c r="CA8" s="69"/>
      <c r="CB8" s="94"/>
    </row>
    <row r="9" spans="1:80" s="95" customFormat="1">
      <c r="A9" s="66">
        <v>40799</v>
      </c>
      <c r="B9" s="67">
        <v>0.51412037037037039</v>
      </c>
      <c r="C9" s="69">
        <v>18296</v>
      </c>
      <c r="D9" s="69"/>
      <c r="E9" s="93"/>
      <c r="F9" s="66">
        <v>40799</v>
      </c>
      <c r="G9" s="67">
        <v>0.52349537037037031</v>
      </c>
      <c r="H9" s="69">
        <v>5818</v>
      </c>
      <c r="I9" s="69"/>
      <c r="J9" s="94"/>
      <c r="K9" s="66"/>
      <c r="L9" s="67"/>
      <c r="M9" s="69"/>
      <c r="N9" s="69"/>
      <c r="O9" s="94"/>
      <c r="P9" s="66"/>
      <c r="Q9" s="67"/>
      <c r="R9" s="69"/>
      <c r="S9" s="69"/>
      <c r="T9" s="94"/>
      <c r="U9" s="66"/>
      <c r="V9" s="67"/>
      <c r="W9" s="69"/>
      <c r="X9" s="69"/>
      <c r="Y9" s="94"/>
      <c r="Z9" s="66"/>
      <c r="AA9" s="67"/>
      <c r="AB9" s="69"/>
      <c r="AC9" s="69"/>
      <c r="AD9" s="94"/>
      <c r="AE9" s="66"/>
      <c r="AF9" s="67"/>
      <c r="AG9" s="69"/>
      <c r="AH9" s="69"/>
      <c r="AI9" s="94"/>
      <c r="AJ9" s="66"/>
      <c r="AK9" s="67"/>
      <c r="AL9" s="69"/>
      <c r="AM9" s="69"/>
      <c r="AN9" s="94"/>
      <c r="AO9" s="66"/>
      <c r="AP9" s="67"/>
      <c r="AQ9" s="69"/>
      <c r="AR9" s="69"/>
      <c r="AS9" s="94"/>
      <c r="AT9" s="66"/>
      <c r="AU9" s="67"/>
      <c r="AV9" s="69"/>
      <c r="AW9" s="69"/>
      <c r="AX9" s="94"/>
      <c r="AY9" s="66"/>
      <c r="AZ9" s="67"/>
      <c r="BA9" s="69"/>
      <c r="BB9" s="69"/>
      <c r="BC9" s="94"/>
      <c r="BF9" s="97"/>
      <c r="BG9" s="69"/>
      <c r="BH9" s="94"/>
      <c r="BI9" s="66"/>
      <c r="BJ9" s="67"/>
      <c r="BK9" s="69"/>
      <c r="BL9" s="69"/>
      <c r="BM9" s="94"/>
      <c r="BN9" s="66"/>
      <c r="BO9" s="67"/>
      <c r="BP9" s="69"/>
      <c r="BQ9" s="69"/>
      <c r="BR9" s="94"/>
      <c r="BS9" s="66"/>
      <c r="BT9" s="67"/>
      <c r="BU9" s="69"/>
      <c r="BV9" s="69"/>
      <c r="BW9" s="94"/>
      <c r="BX9" s="66"/>
      <c r="BY9" s="67"/>
      <c r="BZ9" s="69"/>
      <c r="CA9" s="69"/>
      <c r="CB9" s="94"/>
    </row>
    <row r="10" spans="1:80" s="95" customFormat="1">
      <c r="A10" s="66">
        <v>40799</v>
      </c>
      <c r="B10" s="67">
        <v>0.51481481481481484</v>
      </c>
      <c r="C10" s="69">
        <v>10941</v>
      </c>
      <c r="D10" s="69"/>
      <c r="E10" s="93"/>
      <c r="F10" s="66"/>
      <c r="G10" s="67"/>
      <c r="H10" s="69"/>
      <c r="I10" s="69"/>
      <c r="J10" s="94"/>
      <c r="K10" s="66"/>
      <c r="L10" s="67"/>
      <c r="M10" s="69"/>
      <c r="N10" s="69"/>
      <c r="O10" s="94"/>
      <c r="P10" s="66"/>
      <c r="Q10" s="67"/>
      <c r="R10" s="69"/>
      <c r="S10" s="69"/>
      <c r="T10" s="94"/>
      <c r="U10" s="66"/>
      <c r="V10" s="67"/>
      <c r="W10" s="69"/>
      <c r="X10" s="69"/>
      <c r="Y10" s="94"/>
      <c r="Z10" s="66"/>
      <c r="AA10" s="67"/>
      <c r="AB10" s="69"/>
      <c r="AC10" s="69"/>
      <c r="AD10" s="94"/>
      <c r="AE10" s="66"/>
      <c r="AF10" s="67"/>
      <c r="AG10" s="69"/>
      <c r="AH10" s="69"/>
      <c r="AI10" s="94"/>
      <c r="AJ10" s="66"/>
      <c r="AK10" s="67"/>
      <c r="AL10" s="69"/>
      <c r="AM10" s="69"/>
      <c r="AN10" s="94"/>
      <c r="AO10" s="66"/>
      <c r="AP10" s="67"/>
      <c r="AQ10" s="69"/>
      <c r="AR10" s="69"/>
      <c r="AS10" s="94"/>
      <c r="AT10" s="66"/>
      <c r="AU10" s="67"/>
      <c r="AV10" s="69"/>
      <c r="AW10" s="69"/>
      <c r="AX10" s="94"/>
      <c r="AY10" s="66"/>
      <c r="AZ10" s="67"/>
      <c r="BA10" s="69"/>
      <c r="BB10" s="69"/>
      <c r="BC10" s="94"/>
      <c r="BF10" s="97"/>
      <c r="BG10" s="69"/>
      <c r="BH10" s="94"/>
      <c r="BI10" s="66"/>
      <c r="BJ10" s="67"/>
      <c r="BK10" s="69"/>
      <c r="BL10" s="69"/>
      <c r="BM10" s="94"/>
      <c r="BN10" s="66"/>
      <c r="BO10" s="67"/>
      <c r="BP10" s="69"/>
      <c r="BQ10" s="69"/>
      <c r="BR10" s="94"/>
      <c r="BS10" s="66"/>
      <c r="BT10" s="67"/>
      <c r="BU10" s="69"/>
      <c r="BV10" s="69"/>
      <c r="BW10" s="94"/>
      <c r="BX10" s="66"/>
      <c r="BY10" s="67"/>
      <c r="BZ10" s="69"/>
      <c r="CA10" s="69"/>
      <c r="CB10" s="94"/>
    </row>
    <row r="11" spans="1:80" s="95" customFormat="1">
      <c r="A11" s="66"/>
      <c r="B11" s="67"/>
      <c r="C11" s="69"/>
      <c r="D11" s="69"/>
      <c r="E11" s="93"/>
      <c r="F11" s="66"/>
      <c r="G11" s="67"/>
      <c r="H11" s="69"/>
      <c r="I11" s="69"/>
      <c r="J11" s="94"/>
      <c r="K11" s="66"/>
      <c r="L11" s="67"/>
      <c r="M11" s="69"/>
      <c r="N11" s="69"/>
      <c r="O11" s="94"/>
      <c r="P11" s="66"/>
      <c r="Q11" s="67"/>
      <c r="R11" s="69"/>
      <c r="S11" s="69"/>
      <c r="T11" s="94"/>
      <c r="U11" s="66"/>
      <c r="V11" s="67"/>
      <c r="W11" s="69"/>
      <c r="X11" s="69"/>
      <c r="Y11" s="94"/>
      <c r="Z11" s="66"/>
      <c r="AA11" s="67"/>
      <c r="AB11" s="69"/>
      <c r="AC11" s="69"/>
      <c r="AD11" s="94"/>
      <c r="AE11" s="66"/>
      <c r="AF11" s="67"/>
      <c r="AG11" s="69"/>
      <c r="AH11" s="69"/>
      <c r="AI11" s="94"/>
      <c r="AJ11" s="66"/>
      <c r="AK11" s="67"/>
      <c r="AL11" s="69"/>
      <c r="AM11" s="69"/>
      <c r="AN11" s="94"/>
      <c r="AO11" s="66"/>
      <c r="AP11" s="67"/>
      <c r="AQ11" s="69"/>
      <c r="AR11" s="69"/>
      <c r="AS11" s="94"/>
      <c r="AT11" s="66"/>
      <c r="AU11" s="67"/>
      <c r="AV11" s="69"/>
      <c r="AW11" s="69"/>
      <c r="AX11" s="94"/>
      <c r="AY11" s="66"/>
      <c r="AZ11" s="67"/>
      <c r="BA11" s="69"/>
      <c r="BB11" s="69"/>
      <c r="BC11" s="94"/>
      <c r="BD11" s="66"/>
      <c r="BE11" s="67"/>
      <c r="BF11" s="69"/>
      <c r="BG11" s="69"/>
      <c r="BH11" s="94"/>
      <c r="BI11" s="66"/>
      <c r="BJ11" s="67"/>
      <c r="BK11" s="69"/>
      <c r="BL11" s="69"/>
      <c r="BM11" s="94"/>
      <c r="BN11" s="66"/>
      <c r="BO11" s="67"/>
      <c r="BP11" s="69"/>
      <c r="BQ11" s="69"/>
      <c r="BR11" s="94"/>
      <c r="BS11" s="66"/>
      <c r="BT11" s="67"/>
      <c r="BU11" s="69"/>
      <c r="BV11" s="69"/>
      <c r="BW11" s="94"/>
      <c r="BX11" s="66"/>
      <c r="BY11" s="67"/>
      <c r="BZ11" s="69"/>
      <c r="CA11" s="69"/>
      <c r="CB11" s="94"/>
    </row>
    <row r="12" spans="1:80" s="95" customFormat="1">
      <c r="A12" s="96"/>
      <c r="B12" s="96"/>
      <c r="C12" s="69"/>
      <c r="D12" s="69"/>
      <c r="E12" s="93"/>
      <c r="F12" s="96"/>
      <c r="G12" s="96"/>
      <c r="H12" s="69"/>
      <c r="I12" s="69"/>
      <c r="J12" s="94"/>
      <c r="K12" s="96"/>
      <c r="L12" s="96"/>
      <c r="M12" s="69"/>
      <c r="N12" s="69"/>
      <c r="O12" s="94"/>
      <c r="P12" s="96"/>
      <c r="Q12" s="96"/>
      <c r="R12" s="69"/>
      <c r="S12" s="69"/>
      <c r="T12" s="94"/>
      <c r="U12" s="96"/>
      <c r="V12" s="96"/>
      <c r="W12" s="69"/>
      <c r="X12" s="69"/>
      <c r="Y12" s="94"/>
      <c r="Z12" s="96"/>
      <c r="AA12" s="96"/>
      <c r="AB12" s="69"/>
      <c r="AC12" s="69"/>
      <c r="AD12" s="94"/>
      <c r="AE12" s="96"/>
      <c r="AF12" s="96"/>
      <c r="AG12" s="69"/>
      <c r="AH12" s="69"/>
      <c r="AI12" s="94"/>
      <c r="AJ12" s="96"/>
      <c r="AK12" s="96"/>
      <c r="AL12" s="69"/>
      <c r="AM12" s="69"/>
      <c r="AN12" s="94"/>
      <c r="AO12" s="96"/>
      <c r="AP12" s="96"/>
      <c r="AQ12" s="69"/>
      <c r="AR12" s="69"/>
      <c r="AS12" s="94"/>
      <c r="AT12" s="96"/>
      <c r="AU12" s="96"/>
      <c r="AV12" s="69"/>
      <c r="AW12" s="69"/>
      <c r="AX12" s="94"/>
      <c r="AY12" s="96"/>
      <c r="AZ12" s="96"/>
      <c r="BA12" s="69"/>
      <c r="BB12" s="69"/>
      <c r="BC12" s="94"/>
      <c r="BD12" s="96"/>
      <c r="BE12" s="96"/>
      <c r="BF12" s="69"/>
      <c r="BG12" s="69"/>
      <c r="BH12" s="94"/>
      <c r="BI12" s="96"/>
      <c r="BJ12" s="96"/>
      <c r="BK12" s="69"/>
      <c r="BL12" s="69"/>
      <c r="BM12" s="94"/>
      <c r="BN12" s="96"/>
      <c r="BO12" s="96"/>
      <c r="BP12" s="69"/>
      <c r="BQ12" s="69"/>
      <c r="BR12" s="94"/>
      <c r="BS12" s="96"/>
      <c r="BT12" s="96"/>
      <c r="BU12" s="69"/>
      <c r="BV12" s="69"/>
      <c r="BW12" s="94"/>
      <c r="BX12" s="96"/>
      <c r="BY12" s="96"/>
      <c r="BZ12" s="69"/>
      <c r="CA12" s="69"/>
      <c r="CB12" s="94"/>
    </row>
    <row r="13" spans="1:80" s="21" customFormat="1" ht="14.25">
      <c r="A13" s="19" t="s">
        <v>6</v>
      </c>
      <c r="B13" s="20">
        <v>8</v>
      </c>
      <c r="C13" s="22"/>
      <c r="D13" s="23"/>
      <c r="E13" s="18"/>
      <c r="F13" s="19" t="s">
        <v>6</v>
      </c>
      <c r="G13" s="20"/>
      <c r="H13" s="22"/>
      <c r="I13" s="23"/>
      <c r="K13" s="19" t="s">
        <v>6</v>
      </c>
      <c r="L13" s="20"/>
      <c r="M13" s="22"/>
      <c r="N13" s="23"/>
      <c r="P13" s="19" t="s">
        <v>6</v>
      </c>
      <c r="Q13" s="20">
        <v>9</v>
      </c>
      <c r="R13" s="22"/>
      <c r="S13" s="23"/>
      <c r="U13" s="19" t="s">
        <v>6</v>
      </c>
      <c r="V13" s="20"/>
      <c r="W13" s="22"/>
      <c r="X13" s="23"/>
      <c r="Z13" s="19" t="s">
        <v>6</v>
      </c>
      <c r="AA13" s="20"/>
      <c r="AB13" s="22"/>
      <c r="AC13" s="23"/>
      <c r="AE13" s="19" t="s">
        <v>6</v>
      </c>
      <c r="AF13" s="20"/>
      <c r="AG13" s="22"/>
      <c r="AH13" s="23"/>
      <c r="AJ13" s="19" t="s">
        <v>6</v>
      </c>
      <c r="AK13" s="20"/>
      <c r="AL13" s="22"/>
      <c r="AM13" s="23"/>
      <c r="AO13" s="19" t="s">
        <v>6</v>
      </c>
      <c r="AP13" s="20"/>
      <c r="AQ13" s="22"/>
      <c r="AR13" s="23"/>
      <c r="AT13" s="19" t="s">
        <v>6</v>
      </c>
      <c r="AU13" s="20">
        <v>14</v>
      </c>
      <c r="AV13" s="22"/>
      <c r="AW13" s="23"/>
      <c r="AY13" s="19" t="s">
        <v>6</v>
      </c>
      <c r="AZ13" s="20"/>
      <c r="BA13" s="22"/>
      <c r="BB13" s="23"/>
      <c r="BD13" s="19" t="s">
        <v>6</v>
      </c>
      <c r="BE13" s="20" t="s">
        <v>60</v>
      </c>
      <c r="BF13" s="22"/>
      <c r="BG13" s="23"/>
      <c r="BI13" s="19" t="s">
        <v>6</v>
      </c>
      <c r="BJ13" s="20"/>
      <c r="BK13" s="22"/>
      <c r="BL13" s="23"/>
      <c r="BN13" s="19" t="s">
        <v>6</v>
      </c>
      <c r="BO13" s="20">
        <v>15</v>
      </c>
      <c r="BP13" s="22"/>
      <c r="BQ13" s="23"/>
      <c r="BS13" s="19" t="s">
        <v>6</v>
      </c>
      <c r="BT13" s="20">
        <v>17</v>
      </c>
      <c r="BU13" s="22"/>
      <c r="BV13" s="23"/>
      <c r="BX13" s="19" t="s">
        <v>6</v>
      </c>
      <c r="BY13" s="20" t="s">
        <v>29</v>
      </c>
      <c r="BZ13" s="22"/>
      <c r="CA13" s="23"/>
    </row>
    <row r="14" spans="1:80" s="95" customFormat="1">
      <c r="A14" s="66">
        <v>40800</v>
      </c>
      <c r="B14" s="67">
        <v>0.39637731481481481</v>
      </c>
      <c r="C14" s="69">
        <v>9772</v>
      </c>
      <c r="D14" s="69"/>
      <c r="E14" s="93"/>
      <c r="F14" s="66"/>
      <c r="G14" s="67"/>
      <c r="H14" s="97"/>
      <c r="I14" s="69"/>
      <c r="J14" s="94"/>
      <c r="K14" s="66"/>
      <c r="L14" s="67"/>
      <c r="M14" s="97"/>
      <c r="N14" s="69"/>
      <c r="O14" s="94"/>
      <c r="P14" s="66">
        <v>40800</v>
      </c>
      <c r="Q14" s="67">
        <v>0.42822916666666666</v>
      </c>
      <c r="R14" s="69">
        <v>5229</v>
      </c>
      <c r="S14" s="69"/>
      <c r="T14" s="94"/>
      <c r="U14" s="66"/>
      <c r="V14" s="67"/>
      <c r="W14" s="97"/>
      <c r="X14" s="69"/>
      <c r="Y14" s="94"/>
      <c r="Z14" s="66"/>
      <c r="AA14" s="67"/>
      <c r="AB14" s="97"/>
      <c r="AC14" s="69"/>
      <c r="AD14" s="94"/>
      <c r="AE14" s="66"/>
      <c r="AF14" s="67"/>
      <c r="AG14" s="97"/>
      <c r="AH14" s="69"/>
      <c r="AI14" s="94"/>
      <c r="AJ14" s="66"/>
      <c r="AK14" s="67"/>
      <c r="AL14" s="97"/>
      <c r="AM14" s="69"/>
      <c r="AN14" s="94"/>
      <c r="AO14" s="66"/>
      <c r="AP14" s="67"/>
      <c r="AQ14" s="97"/>
      <c r="AR14" s="69"/>
      <c r="AS14" s="94"/>
      <c r="AT14" s="66">
        <v>40800</v>
      </c>
      <c r="AU14" s="67">
        <v>0.52069444444444446</v>
      </c>
      <c r="AV14" s="69">
        <v>9924</v>
      </c>
      <c r="AW14" s="69"/>
      <c r="AX14" s="94"/>
      <c r="AY14" s="66"/>
      <c r="AZ14" s="67"/>
      <c r="BA14" s="97"/>
      <c r="BB14" s="69"/>
      <c r="BC14" s="94"/>
      <c r="BD14" s="66">
        <v>40800</v>
      </c>
      <c r="BE14" s="67">
        <v>0.48585648148148147</v>
      </c>
      <c r="BF14" s="69">
        <v>22648</v>
      </c>
      <c r="BG14" s="69"/>
      <c r="BH14" s="94"/>
      <c r="BI14" s="66"/>
      <c r="BJ14" s="67"/>
      <c r="BK14" s="97"/>
      <c r="BL14" s="69"/>
      <c r="BM14" s="94"/>
      <c r="BN14" s="66">
        <v>40800</v>
      </c>
      <c r="BO14" s="67">
        <v>0.53585648148148146</v>
      </c>
      <c r="BP14" s="69">
        <v>4709</v>
      </c>
      <c r="BQ14" s="69"/>
      <c r="BR14" s="94"/>
      <c r="BS14" s="66">
        <v>40800</v>
      </c>
      <c r="BT14" s="67">
        <v>0.55817129629629625</v>
      </c>
      <c r="BU14" s="69">
        <v>6889</v>
      </c>
      <c r="BV14" s="69"/>
      <c r="BW14" s="94"/>
      <c r="BX14" s="66">
        <v>40800</v>
      </c>
      <c r="BY14" s="67">
        <v>0.58243055555555556</v>
      </c>
      <c r="BZ14" s="69">
        <v>37885</v>
      </c>
      <c r="CA14" s="69"/>
      <c r="CB14" s="94"/>
    </row>
    <row r="15" spans="1:80" s="95" customFormat="1">
      <c r="A15" s="66">
        <v>40800</v>
      </c>
      <c r="B15" s="67">
        <v>0.39707175925925925</v>
      </c>
      <c r="C15" s="69">
        <v>6953</v>
      </c>
      <c r="D15" s="69"/>
      <c r="E15" s="93"/>
      <c r="F15" s="66"/>
      <c r="G15" s="67"/>
      <c r="H15" s="97"/>
      <c r="I15" s="69"/>
      <c r="J15" s="94"/>
      <c r="K15" s="66"/>
      <c r="L15" s="67"/>
      <c r="M15" s="97"/>
      <c r="N15" s="69"/>
      <c r="O15" s="94"/>
      <c r="P15" s="66">
        <v>40800</v>
      </c>
      <c r="Q15" s="67">
        <v>0.42892361111111116</v>
      </c>
      <c r="R15" s="69">
        <v>4563</v>
      </c>
      <c r="S15" s="69"/>
      <c r="T15" s="94"/>
      <c r="U15" s="66"/>
      <c r="V15" s="67"/>
      <c r="W15" s="97"/>
      <c r="X15" s="69"/>
      <c r="Y15" s="94"/>
      <c r="Z15" s="66"/>
      <c r="AA15" s="67"/>
      <c r="AB15" s="97"/>
      <c r="AC15" s="69"/>
      <c r="AD15" s="94"/>
      <c r="AE15" s="66"/>
      <c r="AF15" s="67"/>
      <c r="AG15" s="97"/>
      <c r="AH15" s="69"/>
      <c r="AI15" s="94"/>
      <c r="AJ15" s="66"/>
      <c r="AK15" s="67"/>
      <c r="AL15" s="97"/>
      <c r="AM15" s="69"/>
      <c r="AN15" s="94"/>
      <c r="AO15" s="66"/>
      <c r="AP15" s="67"/>
      <c r="AQ15" s="97"/>
      <c r="AR15" s="69"/>
      <c r="AS15" s="94"/>
      <c r="AT15" s="66">
        <v>40800</v>
      </c>
      <c r="AU15" s="67">
        <v>0.5213888888888889</v>
      </c>
      <c r="AV15" s="69">
        <v>10088</v>
      </c>
      <c r="AW15" s="69"/>
      <c r="AX15" s="94"/>
      <c r="AY15" s="66"/>
      <c r="AZ15" s="67"/>
      <c r="BA15" s="97"/>
      <c r="BB15" s="69"/>
      <c r="BC15" s="94"/>
      <c r="BD15" s="66">
        <v>40800</v>
      </c>
      <c r="BE15" s="67">
        <v>0.48655092592592591</v>
      </c>
      <c r="BF15" s="69">
        <v>20711</v>
      </c>
      <c r="BG15" s="69"/>
      <c r="BH15" s="94"/>
      <c r="BI15" s="66"/>
      <c r="BJ15" s="67"/>
      <c r="BK15" s="97"/>
      <c r="BL15" s="69"/>
      <c r="BM15" s="94"/>
      <c r="BN15" s="66">
        <v>40800</v>
      </c>
      <c r="BO15" s="67">
        <v>0.5365509259259259</v>
      </c>
      <c r="BP15" s="69">
        <v>5324</v>
      </c>
      <c r="BQ15" s="69"/>
      <c r="BR15" s="94"/>
      <c r="BS15" s="66">
        <v>40800</v>
      </c>
      <c r="BT15" s="67">
        <v>0.5588657407407408</v>
      </c>
      <c r="BU15" s="69">
        <v>6335</v>
      </c>
      <c r="BV15" s="69"/>
      <c r="BW15" s="94"/>
      <c r="BX15" s="66">
        <v>40800</v>
      </c>
      <c r="BY15" s="67">
        <v>0.583125</v>
      </c>
      <c r="BZ15" s="69">
        <v>28482</v>
      </c>
      <c r="CA15" s="69"/>
      <c r="CB15" s="94"/>
    </row>
    <row r="16" spans="1:80" s="95" customFormat="1">
      <c r="A16" s="66">
        <v>40800</v>
      </c>
      <c r="B16" s="67">
        <v>0.39776620370370369</v>
      </c>
      <c r="C16" s="69">
        <v>5319</v>
      </c>
      <c r="D16" s="69"/>
      <c r="E16" s="93"/>
      <c r="F16" s="66"/>
      <c r="G16" s="67"/>
      <c r="H16" s="97"/>
      <c r="I16" s="69"/>
      <c r="J16" s="94"/>
      <c r="K16" s="66"/>
      <c r="L16" s="67"/>
      <c r="M16" s="97"/>
      <c r="N16" s="69"/>
      <c r="O16" s="94"/>
      <c r="P16" s="66">
        <v>40800</v>
      </c>
      <c r="Q16" s="67">
        <v>0.42961805555555554</v>
      </c>
      <c r="R16" s="69">
        <v>4671</v>
      </c>
      <c r="S16" s="69"/>
      <c r="T16" s="94"/>
      <c r="U16" s="66"/>
      <c r="V16" s="67"/>
      <c r="W16" s="97"/>
      <c r="X16" s="69"/>
      <c r="Y16" s="94"/>
      <c r="Z16" s="66"/>
      <c r="AA16" s="67"/>
      <c r="AB16" s="97"/>
      <c r="AC16" s="69"/>
      <c r="AD16" s="94"/>
      <c r="AE16" s="66"/>
      <c r="AF16" s="67"/>
      <c r="AG16" s="97"/>
      <c r="AH16" s="69"/>
      <c r="AI16" s="94"/>
      <c r="AJ16" s="66"/>
      <c r="AK16" s="67"/>
      <c r="AL16" s="97"/>
      <c r="AM16" s="69"/>
      <c r="AN16" s="94"/>
      <c r="AO16" s="66"/>
      <c r="AP16" s="67"/>
      <c r="AQ16" s="97"/>
      <c r="AR16" s="69"/>
      <c r="AS16" s="94"/>
      <c r="AT16" s="66">
        <v>40800</v>
      </c>
      <c r="AU16" s="67">
        <v>0.52208333333333334</v>
      </c>
      <c r="AV16" s="69">
        <v>10870</v>
      </c>
      <c r="AW16" s="69"/>
      <c r="AX16" s="94"/>
      <c r="AY16" s="66"/>
      <c r="AZ16" s="67"/>
      <c r="BA16" s="97"/>
      <c r="BB16" s="69"/>
      <c r="BC16" s="94"/>
      <c r="BD16" s="66">
        <v>40800</v>
      </c>
      <c r="BE16" s="67">
        <v>0.48724537037037036</v>
      </c>
      <c r="BF16" s="69">
        <v>18643</v>
      </c>
      <c r="BG16" s="69"/>
      <c r="BH16" s="94"/>
      <c r="BI16" s="66"/>
      <c r="BJ16" s="67"/>
      <c r="BK16" s="97"/>
      <c r="BL16" s="69"/>
      <c r="BM16" s="94"/>
      <c r="BN16" s="66">
        <v>40800</v>
      </c>
      <c r="BO16" s="67">
        <v>0.53724537037037035</v>
      </c>
      <c r="BP16" s="69">
        <v>6016</v>
      </c>
      <c r="BQ16" s="69"/>
      <c r="BR16" s="94"/>
      <c r="BS16" s="66">
        <v>40800</v>
      </c>
      <c r="BT16" s="67">
        <v>0.55956018518518513</v>
      </c>
      <c r="BU16" s="69">
        <v>7066</v>
      </c>
      <c r="BV16" s="69"/>
      <c r="BW16" s="94"/>
      <c r="BX16" s="66">
        <v>40800</v>
      </c>
      <c r="BY16" s="67">
        <v>0.58381944444444445</v>
      </c>
      <c r="BZ16" s="69">
        <v>31353</v>
      </c>
      <c r="CA16" s="69"/>
      <c r="CB16" s="94"/>
    </row>
    <row r="17" spans="1:80" s="95" customFormat="1">
      <c r="A17" s="66">
        <v>40800</v>
      </c>
      <c r="B17" s="67">
        <v>0.39846064814814813</v>
      </c>
      <c r="C17" s="69">
        <v>6718</v>
      </c>
      <c r="D17" s="69"/>
      <c r="E17" s="93"/>
      <c r="F17" s="66"/>
      <c r="G17" s="67"/>
      <c r="H17" s="97"/>
      <c r="I17" s="69"/>
      <c r="J17" s="94"/>
      <c r="K17" s="66"/>
      <c r="L17" s="67"/>
      <c r="M17" s="97"/>
      <c r="N17" s="69"/>
      <c r="O17" s="94"/>
      <c r="P17" s="66">
        <v>40800</v>
      </c>
      <c r="Q17" s="67">
        <v>0.43031250000000004</v>
      </c>
      <c r="R17" s="69">
        <v>6037</v>
      </c>
      <c r="S17" s="69"/>
      <c r="T17" s="94"/>
      <c r="U17" s="66"/>
      <c r="V17" s="67"/>
      <c r="W17" s="97"/>
      <c r="X17" s="69"/>
      <c r="Y17" s="94"/>
      <c r="Z17" s="66"/>
      <c r="AA17" s="67"/>
      <c r="AB17" s="97"/>
      <c r="AC17" s="69"/>
      <c r="AD17" s="94"/>
      <c r="AE17" s="66"/>
      <c r="AF17" s="67"/>
      <c r="AG17" s="97"/>
      <c r="AH17" s="69"/>
      <c r="AI17" s="94"/>
      <c r="AJ17" s="66"/>
      <c r="AK17" s="67"/>
      <c r="AL17" s="97"/>
      <c r="AM17" s="69"/>
      <c r="AN17" s="94"/>
      <c r="AO17" s="66"/>
      <c r="AP17" s="67"/>
      <c r="AQ17" s="97"/>
      <c r="AR17" s="69"/>
      <c r="AS17" s="94"/>
      <c r="AT17" s="66">
        <v>40800</v>
      </c>
      <c r="AU17" s="67">
        <v>0.52277777777777779</v>
      </c>
      <c r="AV17" s="69">
        <v>9597</v>
      </c>
      <c r="AW17" s="69"/>
      <c r="AX17" s="94"/>
      <c r="AY17" s="66"/>
      <c r="AZ17" s="67"/>
      <c r="BA17" s="97"/>
      <c r="BB17" s="69"/>
      <c r="BC17" s="94"/>
      <c r="BD17" s="66">
        <v>40800</v>
      </c>
      <c r="BE17" s="67">
        <v>0.4879398148148148</v>
      </c>
      <c r="BF17" s="69">
        <v>20070</v>
      </c>
      <c r="BG17" s="69"/>
      <c r="BH17" s="94"/>
      <c r="BI17" s="66"/>
      <c r="BJ17" s="67"/>
      <c r="BK17" s="97"/>
      <c r="BL17" s="69"/>
      <c r="BM17" s="94"/>
      <c r="BN17" s="66">
        <v>40800</v>
      </c>
      <c r="BO17" s="67">
        <v>0.53793981481481479</v>
      </c>
      <c r="BP17" s="69">
        <v>6375</v>
      </c>
      <c r="BQ17" s="69"/>
      <c r="BR17" s="94"/>
      <c r="BS17" s="66">
        <v>40800</v>
      </c>
      <c r="BT17" s="67">
        <v>0.56025462962962969</v>
      </c>
      <c r="BU17" s="69">
        <v>4893</v>
      </c>
      <c r="BV17" s="69"/>
      <c r="BW17" s="94"/>
      <c r="BX17" s="66">
        <v>40800</v>
      </c>
      <c r="BY17" s="67">
        <v>0.58451388888888889</v>
      </c>
      <c r="BZ17" s="69">
        <v>29176</v>
      </c>
      <c r="CA17" s="69"/>
      <c r="CB17" s="94"/>
    </row>
    <row r="18" spans="1:80" s="95" customFormat="1">
      <c r="A18" s="66">
        <v>40800</v>
      </c>
      <c r="B18" s="67">
        <v>0.39915509259259258</v>
      </c>
      <c r="C18" s="69">
        <v>4771</v>
      </c>
      <c r="D18" s="69"/>
      <c r="E18" s="93"/>
      <c r="F18" s="66"/>
      <c r="G18" s="67"/>
      <c r="H18" s="97"/>
      <c r="I18" s="69"/>
      <c r="J18" s="94"/>
      <c r="K18" s="66"/>
      <c r="L18" s="67"/>
      <c r="M18" s="97"/>
      <c r="N18" s="69"/>
      <c r="O18" s="94"/>
      <c r="P18" s="66">
        <v>40800</v>
      </c>
      <c r="Q18" s="67">
        <v>0.43100694444444443</v>
      </c>
      <c r="R18" s="69">
        <v>6563</v>
      </c>
      <c r="S18" s="69"/>
      <c r="T18" s="94"/>
      <c r="U18" s="66"/>
      <c r="V18" s="67"/>
      <c r="W18" s="97"/>
      <c r="X18" s="69"/>
      <c r="Y18" s="94"/>
      <c r="Z18" s="66"/>
      <c r="AA18" s="67"/>
      <c r="AB18" s="97"/>
      <c r="AC18" s="69"/>
      <c r="AD18" s="94"/>
      <c r="AE18" s="66"/>
      <c r="AF18" s="67"/>
      <c r="AG18" s="97"/>
      <c r="AH18" s="69"/>
      <c r="AI18" s="94"/>
      <c r="AJ18" s="66"/>
      <c r="AK18" s="67"/>
      <c r="AL18" s="97"/>
      <c r="AM18" s="69"/>
      <c r="AN18" s="94"/>
      <c r="AO18" s="66"/>
      <c r="AP18" s="67"/>
      <c r="AQ18" s="97"/>
      <c r="AR18" s="69"/>
      <c r="AS18" s="94"/>
      <c r="AT18" s="66">
        <v>40800</v>
      </c>
      <c r="AU18" s="67">
        <v>0.52347222222222223</v>
      </c>
      <c r="AV18" s="69">
        <v>8547</v>
      </c>
      <c r="AW18" s="69"/>
      <c r="AX18" s="94"/>
      <c r="AY18" s="66"/>
      <c r="AZ18" s="67"/>
      <c r="BA18" s="97"/>
      <c r="BB18" s="69"/>
      <c r="BC18" s="94"/>
      <c r="BD18" s="66">
        <v>40800</v>
      </c>
      <c r="BE18" s="67">
        <v>0.48863425925925924</v>
      </c>
      <c r="BF18" s="69">
        <v>20240</v>
      </c>
      <c r="BG18" s="69"/>
      <c r="BH18" s="94"/>
      <c r="BI18" s="66"/>
      <c r="BJ18" s="67"/>
      <c r="BK18" s="97"/>
      <c r="BL18" s="69"/>
      <c r="BM18" s="94"/>
      <c r="BN18" s="66">
        <v>40800</v>
      </c>
      <c r="BO18" s="67">
        <v>0.53863425925925923</v>
      </c>
      <c r="BP18" s="69">
        <v>5610</v>
      </c>
      <c r="BQ18" s="69"/>
      <c r="BR18" s="94"/>
      <c r="BS18" s="66">
        <v>40800</v>
      </c>
      <c r="BT18" s="67">
        <v>0.56094907407407402</v>
      </c>
      <c r="BU18" s="69">
        <v>5464</v>
      </c>
      <c r="BV18" s="69"/>
      <c r="BW18" s="94"/>
      <c r="BX18" s="66">
        <v>40800</v>
      </c>
      <c r="BY18" s="67">
        <v>0.58520833333333333</v>
      </c>
      <c r="BZ18" s="69">
        <v>27330</v>
      </c>
      <c r="CA18" s="69"/>
      <c r="CB18" s="94"/>
    </row>
    <row r="19" spans="1:80" s="95" customFormat="1">
      <c r="A19" s="66"/>
      <c r="B19" s="67"/>
      <c r="C19" s="69"/>
      <c r="D19" s="69"/>
      <c r="E19" s="93"/>
      <c r="F19" s="66"/>
      <c r="G19" s="67"/>
      <c r="H19" s="97"/>
      <c r="I19" s="69"/>
      <c r="J19" s="94"/>
      <c r="K19" s="66"/>
      <c r="L19" s="67"/>
      <c r="M19" s="97"/>
      <c r="N19" s="69"/>
      <c r="O19" s="94"/>
      <c r="P19" s="66">
        <v>40800</v>
      </c>
      <c r="Q19" s="67">
        <v>0.43170138888888893</v>
      </c>
      <c r="R19" s="69">
        <v>5699</v>
      </c>
      <c r="S19" s="69"/>
      <c r="T19" s="94"/>
      <c r="U19" s="66"/>
      <c r="V19" s="67"/>
      <c r="W19" s="97"/>
      <c r="X19" s="69"/>
      <c r="Y19" s="94"/>
      <c r="Z19" s="66"/>
      <c r="AA19" s="67"/>
      <c r="AB19" s="97"/>
      <c r="AC19" s="69"/>
      <c r="AD19" s="94"/>
      <c r="AE19" s="66"/>
      <c r="AF19" s="67"/>
      <c r="AG19" s="97"/>
      <c r="AH19" s="69"/>
      <c r="AI19" s="94"/>
      <c r="AJ19" s="66"/>
      <c r="AK19" s="67"/>
      <c r="AL19" s="97"/>
      <c r="AM19" s="69"/>
      <c r="AN19" s="94"/>
      <c r="AO19" s="66"/>
      <c r="AP19" s="67"/>
      <c r="AQ19" s="97"/>
      <c r="AR19" s="69"/>
      <c r="AS19" s="94"/>
      <c r="AT19" s="66"/>
      <c r="AU19" s="67"/>
      <c r="AV19" s="97"/>
      <c r="AW19" s="69"/>
      <c r="AX19" s="94"/>
      <c r="AY19" s="66"/>
      <c r="AZ19" s="67"/>
      <c r="BA19" s="97"/>
      <c r="BB19" s="69"/>
      <c r="BC19" s="94"/>
      <c r="BD19" s="66"/>
      <c r="BE19" s="67"/>
      <c r="BF19" s="69"/>
      <c r="BG19" s="69"/>
      <c r="BH19" s="94"/>
      <c r="BI19" s="66"/>
      <c r="BJ19" s="67"/>
      <c r="BK19" s="97"/>
      <c r="BL19" s="69"/>
      <c r="BM19" s="94"/>
      <c r="BN19" s="66"/>
      <c r="BO19" s="67"/>
      <c r="BP19" s="97"/>
      <c r="BQ19" s="69"/>
      <c r="BR19" s="94"/>
      <c r="BS19" s="66"/>
      <c r="BT19" s="67"/>
      <c r="BU19" s="97"/>
      <c r="BV19" s="69"/>
      <c r="BW19" s="94"/>
      <c r="BX19" s="66"/>
      <c r="BY19" s="67"/>
      <c r="BZ19" s="97"/>
      <c r="CA19" s="69"/>
      <c r="CB19" s="94"/>
    </row>
    <row r="20" spans="1:80" s="95" customFormat="1">
      <c r="A20" s="66"/>
      <c r="B20" s="67"/>
      <c r="C20" s="69"/>
      <c r="D20" s="69"/>
      <c r="E20" s="93"/>
      <c r="F20" s="66"/>
      <c r="G20" s="67"/>
      <c r="H20" s="97"/>
      <c r="I20" s="69"/>
      <c r="J20" s="94"/>
      <c r="K20" s="66"/>
      <c r="L20" s="67"/>
      <c r="M20" s="97"/>
      <c r="N20" s="69"/>
      <c r="O20" s="94"/>
      <c r="P20" s="66"/>
      <c r="Q20" s="67"/>
      <c r="R20" s="69"/>
      <c r="S20" s="69"/>
      <c r="T20" s="94"/>
      <c r="U20" s="66"/>
      <c r="V20" s="67"/>
      <c r="W20" s="97"/>
      <c r="X20" s="69"/>
      <c r="Y20" s="94"/>
      <c r="Z20" s="66"/>
      <c r="AA20" s="67"/>
      <c r="AB20" s="97"/>
      <c r="AC20" s="69"/>
      <c r="AD20" s="94"/>
      <c r="AE20" s="66"/>
      <c r="AF20" s="67"/>
      <c r="AG20" s="97"/>
      <c r="AH20" s="69"/>
      <c r="AI20" s="94"/>
      <c r="AJ20" s="66"/>
      <c r="AK20" s="67"/>
      <c r="AL20" s="97"/>
      <c r="AM20" s="69"/>
      <c r="AN20" s="94"/>
      <c r="AO20" s="66"/>
      <c r="AP20" s="67"/>
      <c r="AQ20" s="97"/>
      <c r="AR20" s="69"/>
      <c r="AS20" s="94"/>
      <c r="AT20" s="66"/>
      <c r="AU20" s="67"/>
      <c r="AV20" s="97"/>
      <c r="AW20" s="69"/>
      <c r="AX20" s="94"/>
      <c r="AY20" s="66"/>
      <c r="AZ20" s="67"/>
      <c r="BA20" s="97"/>
      <c r="BB20" s="69"/>
      <c r="BC20" s="94"/>
      <c r="BD20" s="96"/>
      <c r="BE20" s="96"/>
      <c r="BF20" s="69"/>
      <c r="BG20" s="69"/>
      <c r="BH20" s="94"/>
      <c r="BI20" s="66"/>
      <c r="BJ20" s="67"/>
      <c r="BK20" s="97"/>
      <c r="BL20" s="69"/>
      <c r="BM20" s="94"/>
      <c r="BN20" s="66"/>
      <c r="BO20" s="67"/>
      <c r="BP20" s="97"/>
      <c r="BQ20" s="69"/>
      <c r="BR20" s="94"/>
      <c r="BS20" s="66"/>
      <c r="BT20" s="67"/>
      <c r="BU20" s="97"/>
      <c r="BV20" s="69"/>
      <c r="BW20" s="94"/>
      <c r="BX20" s="66">
        <v>40800</v>
      </c>
      <c r="BY20" s="67">
        <v>0.58611111111111114</v>
      </c>
      <c r="BZ20" s="69">
        <v>30095</v>
      </c>
      <c r="CA20" s="69"/>
      <c r="CB20" s="94"/>
    </row>
    <row r="21" spans="1:80" s="95" customFormat="1">
      <c r="A21" s="66"/>
      <c r="B21" s="67"/>
      <c r="C21" s="69"/>
      <c r="D21" s="69"/>
      <c r="E21" s="93"/>
      <c r="F21" s="66"/>
      <c r="G21" s="67"/>
      <c r="H21" s="97"/>
      <c r="I21" s="69"/>
      <c r="J21" s="94"/>
      <c r="K21" s="66"/>
      <c r="L21" s="67"/>
      <c r="M21" s="97"/>
      <c r="N21" s="69"/>
      <c r="O21" s="94"/>
      <c r="P21" s="66"/>
      <c r="Q21" s="67"/>
      <c r="R21" s="69"/>
      <c r="S21" s="69"/>
      <c r="T21" s="94"/>
      <c r="U21" s="66"/>
      <c r="V21" s="67"/>
      <c r="W21" s="97"/>
      <c r="X21" s="69"/>
      <c r="Y21" s="94"/>
      <c r="Z21" s="66"/>
      <c r="AA21" s="67"/>
      <c r="AB21" s="97"/>
      <c r="AC21" s="69"/>
      <c r="AD21" s="94"/>
      <c r="AE21" s="66"/>
      <c r="AF21" s="67"/>
      <c r="AG21" s="97"/>
      <c r="AH21" s="69"/>
      <c r="AI21" s="94"/>
      <c r="AJ21" s="66"/>
      <c r="AK21" s="67"/>
      <c r="AL21" s="97"/>
      <c r="AM21" s="69"/>
      <c r="AN21" s="94"/>
      <c r="AO21" s="66"/>
      <c r="AP21" s="67"/>
      <c r="AQ21" s="97"/>
      <c r="AR21" s="69"/>
      <c r="AS21" s="94"/>
      <c r="AT21" s="66"/>
      <c r="AU21" s="67"/>
      <c r="AV21" s="97"/>
      <c r="AW21" s="69"/>
      <c r="AX21" s="94"/>
      <c r="AY21" s="66"/>
      <c r="AZ21" s="67"/>
      <c r="BA21" s="97"/>
      <c r="BB21" s="69"/>
      <c r="BC21" s="94"/>
      <c r="BD21" s="96"/>
      <c r="BE21" s="96"/>
      <c r="BF21" s="69"/>
      <c r="BG21" s="69"/>
      <c r="BH21" s="94"/>
      <c r="BI21" s="66"/>
      <c r="BJ21" s="67"/>
      <c r="BK21" s="97"/>
      <c r="BL21" s="69"/>
      <c r="BM21" s="94"/>
      <c r="BN21" s="66"/>
      <c r="BO21" s="67"/>
      <c r="BP21" s="97"/>
      <c r="BQ21" s="69"/>
      <c r="BR21" s="94"/>
      <c r="BS21" s="66"/>
      <c r="BT21" s="67"/>
      <c r="BU21" s="97"/>
      <c r="BV21" s="69"/>
      <c r="BW21" s="94"/>
      <c r="BX21" s="66">
        <v>40800</v>
      </c>
      <c r="BY21" s="67">
        <v>0.58680555555555558</v>
      </c>
      <c r="BZ21" s="69">
        <v>28573</v>
      </c>
      <c r="CA21" s="69"/>
      <c r="CB21" s="94"/>
    </row>
    <row r="22" spans="1:80" s="95" customFormat="1">
      <c r="A22" s="66"/>
      <c r="B22" s="67"/>
      <c r="C22" s="69"/>
      <c r="D22" s="69"/>
      <c r="E22" s="93"/>
      <c r="F22" s="66"/>
      <c r="G22" s="67"/>
      <c r="H22" s="97"/>
      <c r="I22" s="69"/>
      <c r="J22" s="94"/>
      <c r="K22" s="66"/>
      <c r="L22" s="67"/>
      <c r="M22" s="97"/>
      <c r="N22" s="69"/>
      <c r="O22" s="94"/>
      <c r="P22" s="66"/>
      <c r="Q22" s="67"/>
      <c r="R22" s="69"/>
      <c r="S22" s="69"/>
      <c r="T22" s="94"/>
      <c r="U22" s="66"/>
      <c r="V22" s="67"/>
      <c r="W22" s="97"/>
      <c r="X22" s="69"/>
      <c r="Y22" s="94"/>
      <c r="Z22" s="66"/>
      <c r="AA22" s="67"/>
      <c r="AB22" s="97"/>
      <c r="AC22" s="69"/>
      <c r="AD22" s="94"/>
      <c r="AE22" s="66"/>
      <c r="AF22" s="67"/>
      <c r="AG22" s="97"/>
      <c r="AH22" s="69"/>
      <c r="AI22" s="94"/>
      <c r="AJ22" s="66"/>
      <c r="AK22" s="67"/>
      <c r="AL22" s="97"/>
      <c r="AM22" s="69"/>
      <c r="AN22" s="94"/>
      <c r="AO22" s="66"/>
      <c r="AP22" s="67"/>
      <c r="AQ22" s="97"/>
      <c r="AR22" s="69"/>
      <c r="AS22" s="94"/>
      <c r="AT22" s="66"/>
      <c r="AU22" s="67"/>
      <c r="AV22" s="97"/>
      <c r="AW22" s="69"/>
      <c r="AX22" s="94"/>
      <c r="AY22" s="66"/>
      <c r="AZ22" s="67"/>
      <c r="BA22" s="97"/>
      <c r="BB22" s="69"/>
      <c r="BC22" s="94"/>
      <c r="BD22" s="96"/>
      <c r="BE22" s="96"/>
      <c r="BF22" s="69"/>
      <c r="BG22" s="69"/>
      <c r="BH22" s="94"/>
      <c r="BI22" s="66"/>
      <c r="BJ22" s="67"/>
      <c r="BK22" s="97"/>
      <c r="BL22" s="69"/>
      <c r="BM22" s="94"/>
      <c r="BN22" s="66"/>
      <c r="BO22" s="67"/>
      <c r="BP22" s="97"/>
      <c r="BQ22" s="69"/>
      <c r="BR22" s="94"/>
      <c r="BS22" s="66"/>
      <c r="BT22" s="67"/>
      <c r="BU22" s="97"/>
      <c r="BV22" s="69"/>
      <c r="BW22" s="94"/>
      <c r="BX22" s="66">
        <v>40800</v>
      </c>
      <c r="BY22" s="67">
        <v>0.58750000000000002</v>
      </c>
      <c r="BZ22" s="69">
        <v>25421</v>
      </c>
      <c r="CA22" s="69"/>
      <c r="CB22" s="94"/>
    </row>
    <row r="23" spans="1:80" s="95" customFormat="1">
      <c r="A23" s="66"/>
      <c r="B23" s="67"/>
      <c r="C23" s="97"/>
      <c r="D23" s="69"/>
      <c r="E23" s="93"/>
      <c r="F23" s="66"/>
      <c r="G23" s="67"/>
      <c r="H23" s="97"/>
      <c r="I23" s="69"/>
      <c r="J23" s="94"/>
      <c r="K23" s="66"/>
      <c r="L23" s="67"/>
      <c r="M23" s="97"/>
      <c r="N23" s="69"/>
      <c r="O23" s="94"/>
      <c r="R23" s="97"/>
      <c r="S23" s="69"/>
      <c r="T23" s="94"/>
      <c r="U23" s="66"/>
      <c r="V23" s="67"/>
      <c r="W23" s="97"/>
      <c r="X23" s="69"/>
      <c r="Y23" s="94"/>
      <c r="Z23" s="66"/>
      <c r="AA23" s="67"/>
      <c r="AB23" s="97"/>
      <c r="AC23" s="69"/>
      <c r="AD23" s="94"/>
      <c r="AE23" s="66"/>
      <c r="AF23" s="67"/>
      <c r="AG23" s="97"/>
      <c r="AH23" s="69"/>
      <c r="AI23" s="94"/>
      <c r="AJ23" s="66"/>
      <c r="AK23" s="67"/>
      <c r="AL23" s="97"/>
      <c r="AM23" s="69"/>
      <c r="AN23" s="94"/>
      <c r="AO23" s="66"/>
      <c r="AP23" s="67"/>
      <c r="AQ23" s="97"/>
      <c r="AR23" s="69"/>
      <c r="AS23" s="94"/>
      <c r="AT23" s="66"/>
      <c r="AU23" s="67"/>
      <c r="AV23" s="97"/>
      <c r="AW23" s="69"/>
      <c r="AX23" s="94"/>
      <c r="AY23" s="66"/>
      <c r="AZ23" s="67"/>
      <c r="BA23" s="97"/>
      <c r="BB23" s="69"/>
      <c r="BC23" s="94"/>
      <c r="BD23" s="96"/>
      <c r="BE23" s="96"/>
      <c r="BF23" s="69"/>
      <c r="BG23" s="69"/>
      <c r="BH23" s="94"/>
      <c r="BI23" s="66"/>
      <c r="BJ23" s="67"/>
      <c r="BK23" s="97"/>
      <c r="BL23" s="69"/>
      <c r="BM23" s="94"/>
      <c r="BN23" s="66"/>
      <c r="BO23" s="67"/>
      <c r="BP23" s="97"/>
      <c r="BQ23" s="69"/>
      <c r="BR23" s="94"/>
      <c r="BS23" s="66"/>
      <c r="BT23" s="67"/>
      <c r="BU23" s="97"/>
      <c r="BV23" s="69"/>
      <c r="BW23" s="94"/>
      <c r="BX23" s="66">
        <v>40800</v>
      </c>
      <c r="BY23" s="67">
        <v>0.58819444444444446</v>
      </c>
      <c r="BZ23" s="69">
        <v>32830</v>
      </c>
      <c r="CA23" s="69"/>
      <c r="CB23" s="94"/>
    </row>
    <row r="24" spans="1:80" s="21" customFormat="1" ht="14.25">
      <c r="A24" s="19" t="s">
        <v>5</v>
      </c>
      <c r="B24" s="20">
        <v>21</v>
      </c>
      <c r="C24" s="22"/>
      <c r="D24" s="23"/>
      <c r="E24" s="18"/>
      <c r="F24" s="19" t="s">
        <v>5</v>
      </c>
      <c r="G24" s="20">
        <v>20</v>
      </c>
      <c r="H24" s="22"/>
      <c r="I24" s="23"/>
      <c r="K24" s="19" t="s">
        <v>5</v>
      </c>
      <c r="L24" s="20">
        <v>22</v>
      </c>
      <c r="M24" s="22"/>
      <c r="N24" s="23"/>
      <c r="P24" s="19" t="s">
        <v>5</v>
      </c>
      <c r="Q24" s="20">
        <v>23</v>
      </c>
      <c r="R24" s="22"/>
      <c r="S24" s="23"/>
      <c r="U24" s="19" t="s">
        <v>5</v>
      </c>
      <c r="V24" s="20">
        <v>24</v>
      </c>
      <c r="W24" s="22"/>
      <c r="X24" s="23"/>
      <c r="Z24" s="19" t="s">
        <v>5</v>
      </c>
      <c r="AA24" s="20">
        <v>25</v>
      </c>
      <c r="AB24" s="22"/>
      <c r="AC24" s="23"/>
      <c r="AE24" s="19" t="s">
        <v>5</v>
      </c>
      <c r="AF24" s="20">
        <v>26</v>
      </c>
      <c r="AG24" s="22"/>
      <c r="AH24" s="23"/>
      <c r="AJ24" s="19" t="s">
        <v>5</v>
      </c>
      <c r="AK24" s="20">
        <v>29</v>
      </c>
      <c r="AL24" s="22"/>
      <c r="AM24" s="23"/>
      <c r="AO24" s="19" t="s">
        <v>5</v>
      </c>
      <c r="AP24" s="20">
        <v>27</v>
      </c>
      <c r="AQ24" s="22"/>
      <c r="AR24" s="23"/>
      <c r="AT24" s="19" t="s">
        <v>5</v>
      </c>
      <c r="AU24" s="20">
        <v>31</v>
      </c>
      <c r="AV24" s="22"/>
      <c r="AW24" s="23"/>
      <c r="AY24" s="19" t="s">
        <v>5</v>
      </c>
      <c r="AZ24" s="20"/>
      <c r="BA24" s="22"/>
      <c r="BB24" s="23"/>
      <c r="BD24" s="19" t="s">
        <v>5</v>
      </c>
      <c r="BE24" s="20">
        <v>33</v>
      </c>
      <c r="BF24" s="22"/>
      <c r="BG24" s="23"/>
      <c r="BI24" s="19" t="s">
        <v>5</v>
      </c>
      <c r="BJ24" s="20">
        <v>30</v>
      </c>
      <c r="BK24" s="22"/>
      <c r="BL24" s="23"/>
      <c r="BN24" s="19" t="s">
        <v>5</v>
      </c>
      <c r="BO24" s="20">
        <v>34</v>
      </c>
      <c r="BP24" s="22"/>
      <c r="BQ24" s="23"/>
      <c r="BS24" s="19" t="s">
        <v>5</v>
      </c>
      <c r="BT24" s="20">
        <v>35</v>
      </c>
      <c r="BU24" s="22"/>
      <c r="BV24" s="23"/>
      <c r="BX24" s="19" t="s">
        <v>5</v>
      </c>
      <c r="BY24" s="20"/>
      <c r="BZ24" s="22"/>
      <c r="CA24" s="23"/>
    </row>
    <row r="25" spans="1:80">
      <c r="A25" s="35">
        <v>40801</v>
      </c>
      <c r="B25" s="36">
        <v>0.48663194444444446</v>
      </c>
      <c r="C25" s="38">
        <v>22110</v>
      </c>
      <c r="F25" s="35">
        <v>40801</v>
      </c>
      <c r="G25" s="36">
        <v>0.48003472222222227</v>
      </c>
      <c r="H25" s="38">
        <v>9751</v>
      </c>
      <c r="K25" s="35">
        <v>40801</v>
      </c>
      <c r="L25" s="36">
        <v>0.49388888888888888</v>
      </c>
      <c r="M25" s="38">
        <v>6340</v>
      </c>
      <c r="P25" s="35">
        <v>40801</v>
      </c>
      <c r="Q25" s="36">
        <v>0.50709490740740748</v>
      </c>
      <c r="R25" s="38">
        <v>3282</v>
      </c>
      <c r="U25" s="35">
        <v>40801</v>
      </c>
      <c r="V25" s="36">
        <v>0.60078703703703706</v>
      </c>
      <c r="W25" s="38">
        <v>18136</v>
      </c>
      <c r="Z25" s="35">
        <v>40801</v>
      </c>
      <c r="AA25" s="36">
        <v>0.60687499999999994</v>
      </c>
      <c r="AB25" s="38">
        <v>15863</v>
      </c>
      <c r="AE25" s="35">
        <v>40801</v>
      </c>
      <c r="AF25" s="36">
        <v>0.61459490740740741</v>
      </c>
      <c r="AG25" s="38">
        <v>14196</v>
      </c>
      <c r="AJ25" s="35">
        <v>40801</v>
      </c>
      <c r="AK25" s="36">
        <v>0.64545138888888887</v>
      </c>
      <c r="AL25" s="38">
        <v>10389</v>
      </c>
      <c r="AO25" s="35">
        <v>40801</v>
      </c>
      <c r="AP25" s="36">
        <v>0.62756944444444451</v>
      </c>
      <c r="AQ25" s="38">
        <v>8792</v>
      </c>
      <c r="AT25" s="35">
        <v>40801</v>
      </c>
      <c r="AU25" s="36">
        <v>0.6716550925925926</v>
      </c>
      <c r="AV25" s="38">
        <v>16935</v>
      </c>
      <c r="AY25" s="35"/>
      <c r="AZ25" s="36"/>
      <c r="BD25" s="35">
        <v>40801</v>
      </c>
      <c r="BE25" s="36">
        <v>0.6859143518518519</v>
      </c>
      <c r="BF25" s="38">
        <v>13100</v>
      </c>
      <c r="BI25" s="35">
        <v>40801</v>
      </c>
      <c r="BJ25" s="36">
        <v>0.66135416666666669</v>
      </c>
      <c r="BK25" s="38">
        <v>9359</v>
      </c>
      <c r="BN25" s="35">
        <v>40801</v>
      </c>
      <c r="BO25" s="36">
        <v>0.69759259259259254</v>
      </c>
      <c r="BP25" s="38">
        <v>11653</v>
      </c>
      <c r="BS25" s="35">
        <v>40801</v>
      </c>
      <c r="BT25" s="36">
        <v>0.70306712962962958</v>
      </c>
      <c r="BU25" s="38">
        <v>10374</v>
      </c>
      <c r="BX25" s="35"/>
      <c r="BY25" s="36"/>
    </row>
    <row r="26" spans="1:80">
      <c r="A26" s="35">
        <v>40801</v>
      </c>
      <c r="B26" s="36">
        <v>0.48732638888888885</v>
      </c>
      <c r="C26" s="38">
        <v>12465</v>
      </c>
      <c r="F26" s="35">
        <v>40801</v>
      </c>
      <c r="G26" s="36">
        <v>0.48072916666666665</v>
      </c>
      <c r="H26" s="38">
        <v>7935</v>
      </c>
      <c r="K26" s="35">
        <v>40801</v>
      </c>
      <c r="L26" s="36">
        <v>0.49458333333333332</v>
      </c>
      <c r="M26" s="38">
        <v>8754</v>
      </c>
      <c r="P26" s="35">
        <v>40801</v>
      </c>
      <c r="Q26" s="36">
        <v>0.50778935185185181</v>
      </c>
      <c r="R26" s="38">
        <v>3453</v>
      </c>
      <c r="U26" s="35">
        <v>40801</v>
      </c>
      <c r="V26" s="36">
        <v>0.60148148148148151</v>
      </c>
      <c r="W26" s="38">
        <v>17246</v>
      </c>
      <c r="Z26" s="35">
        <v>40801</v>
      </c>
      <c r="AA26" s="36">
        <v>0.6075694444444445</v>
      </c>
      <c r="AB26" s="38">
        <v>13916</v>
      </c>
      <c r="AE26" s="35">
        <v>40801</v>
      </c>
      <c r="AF26" s="36">
        <v>0.61528935185185185</v>
      </c>
      <c r="AG26" s="38">
        <v>12473</v>
      </c>
      <c r="AJ26" s="35">
        <v>40801</v>
      </c>
      <c r="AK26" s="36">
        <v>0.64614583333333331</v>
      </c>
      <c r="AL26" s="38">
        <v>10227</v>
      </c>
      <c r="AO26" s="35">
        <v>40801</v>
      </c>
      <c r="AP26" s="36">
        <v>0.62826388888888884</v>
      </c>
      <c r="AQ26" s="38">
        <v>9987</v>
      </c>
      <c r="AT26" s="35">
        <v>40801</v>
      </c>
      <c r="AU26" s="36">
        <v>0.67234953703703704</v>
      </c>
      <c r="AV26" s="38">
        <v>15901</v>
      </c>
      <c r="AY26" s="35"/>
      <c r="AZ26" s="36"/>
      <c r="BD26" s="35">
        <v>40801</v>
      </c>
      <c r="BE26" s="36">
        <v>0.68660879629629623</v>
      </c>
      <c r="BF26" s="38">
        <v>11073</v>
      </c>
      <c r="BI26" s="35">
        <v>40801</v>
      </c>
      <c r="BJ26" s="36">
        <v>0.66204861111111113</v>
      </c>
      <c r="BK26" s="38">
        <v>10205</v>
      </c>
      <c r="BN26" s="35">
        <v>40801</v>
      </c>
      <c r="BO26" s="36">
        <v>0.69828703703703709</v>
      </c>
      <c r="BP26" s="38">
        <v>10955</v>
      </c>
      <c r="BS26" s="35">
        <v>40801</v>
      </c>
      <c r="BT26" s="36">
        <v>0.70376157407407414</v>
      </c>
      <c r="BU26" s="38">
        <v>10551</v>
      </c>
      <c r="BX26" s="35"/>
      <c r="BY26" s="36"/>
    </row>
    <row r="27" spans="1:80">
      <c r="A27" s="35">
        <v>40801</v>
      </c>
      <c r="B27" s="36">
        <v>0.48802083333333335</v>
      </c>
      <c r="C27" s="38">
        <v>10352</v>
      </c>
      <c r="F27" s="35">
        <v>40801</v>
      </c>
      <c r="G27" s="36">
        <v>0.48142361111111115</v>
      </c>
      <c r="H27" s="38">
        <v>11231</v>
      </c>
      <c r="K27" s="35">
        <v>40801</v>
      </c>
      <c r="L27" s="36">
        <v>0.49527777777777776</v>
      </c>
      <c r="M27" s="38">
        <v>23993</v>
      </c>
      <c r="P27" s="35">
        <v>40801</v>
      </c>
      <c r="Q27" s="36">
        <v>0.50848379629629636</v>
      </c>
      <c r="R27" s="38">
        <v>3575</v>
      </c>
      <c r="U27" s="35">
        <v>40801</v>
      </c>
      <c r="V27" s="36">
        <v>0.60217592592592595</v>
      </c>
      <c r="W27" s="38">
        <v>15401</v>
      </c>
      <c r="Z27" s="35">
        <v>40801</v>
      </c>
      <c r="AA27" s="36">
        <v>0.60826388888888883</v>
      </c>
      <c r="AB27" s="38">
        <v>13618</v>
      </c>
      <c r="AE27" s="35">
        <v>40801</v>
      </c>
      <c r="AF27" s="36">
        <v>0.61598379629629629</v>
      </c>
      <c r="AG27" s="38">
        <v>12950</v>
      </c>
      <c r="AJ27" s="35">
        <v>40801</v>
      </c>
      <c r="AK27" s="36">
        <v>0.64684027777777775</v>
      </c>
      <c r="AL27" s="38">
        <v>10405</v>
      </c>
      <c r="AO27" s="35">
        <v>40801</v>
      </c>
      <c r="AP27" s="36">
        <v>0.6289583333333334</v>
      </c>
      <c r="AQ27" s="38">
        <v>10312</v>
      </c>
      <c r="AT27" s="35">
        <v>40801</v>
      </c>
      <c r="AU27" s="36">
        <v>0.67304398148148159</v>
      </c>
      <c r="AV27" s="38">
        <v>15956</v>
      </c>
      <c r="AY27" s="35"/>
      <c r="AZ27" s="36"/>
      <c r="BD27" s="35">
        <v>40801</v>
      </c>
      <c r="BE27" s="36">
        <v>0.68730324074074067</v>
      </c>
      <c r="BF27" s="38">
        <v>11798</v>
      </c>
      <c r="BI27" s="35">
        <v>40801</v>
      </c>
      <c r="BJ27" s="36">
        <v>0.66274305555555557</v>
      </c>
      <c r="BK27" s="38">
        <v>11471</v>
      </c>
      <c r="BN27" s="35">
        <v>40801</v>
      </c>
      <c r="BO27" s="36">
        <v>0.69898148148148154</v>
      </c>
      <c r="BP27" s="38">
        <v>11245</v>
      </c>
      <c r="BS27" s="35">
        <v>40801</v>
      </c>
      <c r="BT27" s="36">
        <v>0.70445601851851858</v>
      </c>
      <c r="BU27" s="38">
        <v>10518</v>
      </c>
      <c r="BX27" s="35"/>
      <c r="BY27" s="36"/>
    </row>
    <row r="28" spans="1:80">
      <c r="A28" s="35">
        <v>40801</v>
      </c>
      <c r="B28" s="36">
        <v>0.48871527777777773</v>
      </c>
      <c r="C28" s="38">
        <v>13658</v>
      </c>
      <c r="F28" s="35">
        <v>40801</v>
      </c>
      <c r="G28" s="36">
        <v>0.48211805555555554</v>
      </c>
      <c r="H28" s="38">
        <v>13282</v>
      </c>
      <c r="K28" s="35">
        <v>40801</v>
      </c>
      <c r="L28" s="36">
        <v>0.49597222222222226</v>
      </c>
      <c r="M28" s="38">
        <v>8418</v>
      </c>
      <c r="P28" s="35">
        <v>40801</v>
      </c>
      <c r="Q28" s="36">
        <v>0.5091782407407407</v>
      </c>
      <c r="R28" s="38">
        <v>3678</v>
      </c>
      <c r="U28" s="35">
        <v>40801</v>
      </c>
      <c r="V28" s="36">
        <v>0.60287037037037039</v>
      </c>
      <c r="W28" s="38">
        <v>23628</v>
      </c>
      <c r="Z28" s="35">
        <v>40801</v>
      </c>
      <c r="AA28" s="36">
        <v>0.60895833333333338</v>
      </c>
      <c r="AB28" s="38">
        <v>16673</v>
      </c>
      <c r="AE28" s="35">
        <v>40801</v>
      </c>
      <c r="AF28" s="36">
        <v>0.61667824074074074</v>
      </c>
      <c r="AG28" s="38">
        <v>14576</v>
      </c>
      <c r="AJ28" s="35">
        <v>40801</v>
      </c>
      <c r="AK28" s="36">
        <v>0.64753472222222219</v>
      </c>
      <c r="AL28" s="38">
        <v>10475</v>
      </c>
      <c r="AO28" s="35">
        <v>40801</v>
      </c>
      <c r="AP28" s="36">
        <v>0.62965277777777773</v>
      </c>
      <c r="AQ28" s="38">
        <v>10199</v>
      </c>
      <c r="AT28" s="35">
        <v>40801</v>
      </c>
      <c r="AU28" s="36">
        <v>0.67373842592592592</v>
      </c>
      <c r="AV28" s="38">
        <v>22936</v>
      </c>
      <c r="AY28" s="35"/>
      <c r="AZ28" s="36"/>
      <c r="BD28" s="35">
        <v>40801</v>
      </c>
      <c r="BE28" s="36">
        <v>0.68799768518518523</v>
      </c>
      <c r="BF28" s="38">
        <v>11888</v>
      </c>
      <c r="BI28" s="35">
        <v>40801</v>
      </c>
      <c r="BJ28" s="36">
        <v>0.66343750000000001</v>
      </c>
      <c r="BK28" s="38">
        <v>11281</v>
      </c>
      <c r="BN28" s="35">
        <v>40801</v>
      </c>
      <c r="BO28" s="36">
        <v>0.69967592592592587</v>
      </c>
      <c r="BP28" s="38">
        <v>15091</v>
      </c>
      <c r="BS28" s="35">
        <v>40801</v>
      </c>
      <c r="BT28" s="36">
        <v>0.70515046296296291</v>
      </c>
      <c r="BU28" s="38">
        <v>11121</v>
      </c>
      <c r="BX28" s="35"/>
      <c r="BY28" s="36"/>
    </row>
    <row r="29" spans="1:80">
      <c r="A29" s="35">
        <v>40801</v>
      </c>
      <c r="B29" s="36">
        <v>0.48940972222222223</v>
      </c>
      <c r="C29" s="38">
        <v>7677</v>
      </c>
      <c r="F29" s="35">
        <v>40801</v>
      </c>
      <c r="G29" s="36">
        <v>0.48281250000000003</v>
      </c>
      <c r="H29" s="38">
        <v>11801</v>
      </c>
      <c r="K29" s="35"/>
      <c r="L29" s="36"/>
      <c r="P29" s="35"/>
      <c r="Q29" s="36"/>
      <c r="U29" s="35">
        <v>40801</v>
      </c>
      <c r="V29" s="36">
        <v>0.60356481481481483</v>
      </c>
      <c r="W29" s="38">
        <v>20301</v>
      </c>
      <c r="Z29" s="35">
        <v>40801</v>
      </c>
      <c r="AA29" s="36">
        <v>0.60965277777777771</v>
      </c>
      <c r="AB29" s="38">
        <v>15745</v>
      </c>
      <c r="AE29" s="35"/>
      <c r="AF29" s="36"/>
      <c r="AJ29" s="35"/>
      <c r="AK29" s="36"/>
      <c r="AO29" s="35">
        <v>40801</v>
      </c>
      <c r="AP29" s="36">
        <v>0.63034722222222228</v>
      </c>
      <c r="AQ29" s="38">
        <v>10416</v>
      </c>
      <c r="AT29" s="35"/>
      <c r="AU29" s="36"/>
      <c r="AY29" s="35"/>
      <c r="AZ29" s="36"/>
      <c r="BD29" s="35"/>
      <c r="BE29" s="36"/>
      <c r="BI29" s="35"/>
      <c r="BJ29" s="36"/>
      <c r="BN29" s="35"/>
      <c r="BO29" s="36"/>
      <c r="BS29" s="35"/>
      <c r="BT29" s="36"/>
      <c r="BX29" s="35"/>
      <c r="BY29" s="36"/>
    </row>
    <row r="30" spans="1:80">
      <c r="A30" s="35"/>
      <c r="B30" s="36"/>
      <c r="F30" s="35"/>
      <c r="G30" s="36"/>
      <c r="K30" s="35"/>
      <c r="L30" s="36"/>
      <c r="P30" s="35"/>
      <c r="Q30" s="36"/>
      <c r="U30" s="35">
        <v>40801</v>
      </c>
      <c r="V30" s="36">
        <v>0.60425925925925927</v>
      </c>
      <c r="W30" s="38">
        <v>30278</v>
      </c>
      <c r="Z30" s="35"/>
      <c r="AA30" s="36"/>
      <c r="AE30" s="35"/>
      <c r="AF30" s="36"/>
      <c r="AJ30" s="35"/>
      <c r="AK30" s="36"/>
      <c r="AO30" s="35"/>
      <c r="AP30" s="36"/>
      <c r="AT30" s="35"/>
      <c r="AU30" s="36"/>
      <c r="AY30" s="35"/>
      <c r="AZ30" s="36"/>
      <c r="BD30" s="35"/>
      <c r="BE30" s="36"/>
      <c r="BI30" s="35"/>
      <c r="BJ30" s="36"/>
      <c r="BN30" s="35"/>
      <c r="BO30" s="36"/>
      <c r="BS30" s="35"/>
      <c r="BT30" s="36"/>
      <c r="BX30" s="35"/>
      <c r="BY30" s="36"/>
    </row>
    <row r="31" spans="1:80">
      <c r="U31" s="35">
        <v>40801</v>
      </c>
      <c r="V31" s="36">
        <v>0.60495370370370372</v>
      </c>
      <c r="W31" s="38">
        <v>18943</v>
      </c>
    </row>
    <row r="32" spans="1:80" s="21" customFormat="1" ht="14.25">
      <c r="A32" s="19" t="s">
        <v>4</v>
      </c>
      <c r="B32" s="20">
        <v>38</v>
      </c>
      <c r="C32" s="22"/>
      <c r="D32" s="23"/>
      <c r="E32" s="18"/>
      <c r="F32" s="19" t="s">
        <v>4</v>
      </c>
      <c r="G32" s="20">
        <v>37</v>
      </c>
      <c r="H32" s="22"/>
      <c r="I32" s="23"/>
      <c r="K32" s="19" t="s">
        <v>4</v>
      </c>
      <c r="L32" s="20">
        <v>39</v>
      </c>
      <c r="M32" s="22"/>
      <c r="N32" s="23"/>
      <c r="P32" s="19" t="s">
        <v>4</v>
      </c>
      <c r="Q32" s="20">
        <v>40</v>
      </c>
      <c r="R32" s="22"/>
      <c r="S32" s="23"/>
      <c r="U32" s="19" t="s">
        <v>4</v>
      </c>
      <c r="V32" s="20">
        <v>41</v>
      </c>
      <c r="W32" s="22"/>
      <c r="X32" s="23"/>
      <c r="Z32" s="19" t="s">
        <v>4</v>
      </c>
      <c r="AA32" s="20">
        <v>42</v>
      </c>
      <c r="AB32" s="22"/>
      <c r="AC32" s="23"/>
      <c r="AE32" s="19" t="s">
        <v>4</v>
      </c>
      <c r="AF32" s="20">
        <v>43</v>
      </c>
      <c r="AG32" s="22"/>
      <c r="AH32" s="23"/>
      <c r="AJ32" s="19" t="s">
        <v>4</v>
      </c>
      <c r="AK32" s="20">
        <v>45</v>
      </c>
      <c r="AL32" s="22"/>
      <c r="AM32" s="23"/>
      <c r="AO32" s="19" t="s">
        <v>4</v>
      </c>
      <c r="AP32" s="20">
        <v>44</v>
      </c>
      <c r="AQ32" s="22"/>
      <c r="AR32" s="23"/>
      <c r="AT32" s="19" t="s">
        <v>4</v>
      </c>
      <c r="AU32" s="20">
        <v>47</v>
      </c>
      <c r="AV32" s="22"/>
      <c r="AW32" s="23"/>
      <c r="AY32" s="19" t="s">
        <v>4</v>
      </c>
      <c r="AZ32" s="20">
        <v>48</v>
      </c>
      <c r="BA32" s="22"/>
      <c r="BB32" s="23"/>
      <c r="BD32" s="19" t="s">
        <v>4</v>
      </c>
      <c r="BE32" s="20">
        <v>50</v>
      </c>
      <c r="BF32" s="22"/>
      <c r="BG32" s="23"/>
      <c r="BI32" s="19" t="s">
        <v>4</v>
      </c>
      <c r="BJ32" s="20">
        <v>46</v>
      </c>
      <c r="BK32" s="22"/>
      <c r="BL32" s="23"/>
      <c r="BN32" s="19" t="s">
        <v>4</v>
      </c>
      <c r="BO32" s="20">
        <v>51</v>
      </c>
      <c r="BP32" s="22"/>
      <c r="BQ32" s="23"/>
      <c r="BS32" s="19" t="s">
        <v>4</v>
      </c>
      <c r="BT32" s="20">
        <v>52</v>
      </c>
      <c r="BU32" s="22"/>
      <c r="BV32" s="23"/>
      <c r="BX32" s="19" t="s">
        <v>4</v>
      </c>
      <c r="BY32" s="20">
        <v>53</v>
      </c>
      <c r="BZ32" s="22"/>
      <c r="CA32" s="23"/>
    </row>
    <row r="33" spans="1:82">
      <c r="A33" s="35">
        <v>40802</v>
      </c>
      <c r="B33" s="36">
        <v>0.42575231481481479</v>
      </c>
      <c r="C33" s="38">
        <v>11886</v>
      </c>
      <c r="F33" s="35">
        <v>40802</v>
      </c>
      <c r="G33" s="36">
        <v>0.42008101851851848</v>
      </c>
      <c r="H33" s="38">
        <v>25105</v>
      </c>
      <c r="K33" s="35">
        <v>40802</v>
      </c>
      <c r="L33" s="36">
        <v>0.4314236111111111</v>
      </c>
      <c r="M33" s="38">
        <v>16369</v>
      </c>
      <c r="P33" s="35">
        <v>40802</v>
      </c>
      <c r="Q33" s="36">
        <v>0.43967592592592591</v>
      </c>
      <c r="R33" s="38">
        <v>4294</v>
      </c>
      <c r="U33" s="35">
        <v>40802</v>
      </c>
      <c r="V33" s="36">
        <v>0.45280092592592597</v>
      </c>
      <c r="W33" s="38">
        <v>12417</v>
      </c>
      <c r="Z33" s="35">
        <v>40802</v>
      </c>
      <c r="AA33" s="36">
        <v>0.45809027777777778</v>
      </c>
      <c r="AB33" s="38">
        <v>8807</v>
      </c>
      <c r="AE33" s="35">
        <v>40802</v>
      </c>
      <c r="AF33" s="36">
        <v>0.4644212962962963</v>
      </c>
      <c r="AG33" s="38">
        <v>6883</v>
      </c>
      <c r="AJ33" s="35">
        <v>40802</v>
      </c>
      <c r="AK33" s="36">
        <v>0.48758101851851854</v>
      </c>
      <c r="AL33" s="38">
        <v>4988</v>
      </c>
      <c r="AO33" s="35">
        <v>40802</v>
      </c>
      <c r="AP33" s="36">
        <v>0.47851851851851851</v>
      </c>
      <c r="AQ33" s="38">
        <v>4186</v>
      </c>
      <c r="AT33" s="35">
        <v>40802</v>
      </c>
      <c r="AU33" s="36">
        <v>0.51339120370370372</v>
      </c>
      <c r="AV33" s="38">
        <v>15421</v>
      </c>
      <c r="AY33" s="35">
        <v>40802</v>
      </c>
      <c r="AZ33" s="36">
        <v>0.52004629629629628</v>
      </c>
      <c r="BA33" s="38">
        <v>128133</v>
      </c>
      <c r="BD33" s="35">
        <v>40802</v>
      </c>
      <c r="BE33" s="36">
        <v>0.52741898148148147</v>
      </c>
      <c r="BF33" s="38">
        <v>11200</v>
      </c>
      <c r="BI33" s="35">
        <v>40802</v>
      </c>
      <c r="BJ33" s="36">
        <v>0.50351851851851859</v>
      </c>
      <c r="BK33" s="38">
        <v>3939</v>
      </c>
      <c r="BN33" s="24">
        <v>40802</v>
      </c>
      <c r="BO33" s="25">
        <v>0.56192129629629628</v>
      </c>
      <c r="BP33" s="38">
        <v>6629</v>
      </c>
      <c r="BS33" s="35">
        <v>40802</v>
      </c>
      <c r="BT33" s="36">
        <v>0.56747685185185182</v>
      </c>
      <c r="BU33" s="2">
        <v>6065</v>
      </c>
      <c r="BX33" s="54">
        <v>40802</v>
      </c>
      <c r="BY33" s="55">
        <v>0.57951388888888888</v>
      </c>
      <c r="CA33" s="56">
        <v>5899</v>
      </c>
    </row>
    <row r="34" spans="1:82">
      <c r="A34" s="35">
        <v>40802</v>
      </c>
      <c r="B34" s="36">
        <v>0.42644675925925929</v>
      </c>
      <c r="C34" s="38">
        <v>9198</v>
      </c>
      <c r="F34" s="35">
        <v>40802</v>
      </c>
      <c r="G34" s="36">
        <v>0.42077546296296298</v>
      </c>
      <c r="H34" s="38">
        <v>23699</v>
      </c>
      <c r="K34" s="35">
        <v>40802</v>
      </c>
      <c r="L34" s="36">
        <v>0.43211805555555555</v>
      </c>
      <c r="M34" s="38">
        <v>51221</v>
      </c>
      <c r="P34" s="35">
        <v>40802</v>
      </c>
      <c r="Q34" s="36">
        <v>0.44037037037037036</v>
      </c>
      <c r="R34" s="38">
        <v>4519</v>
      </c>
      <c r="U34" s="35">
        <v>40802</v>
      </c>
      <c r="V34" s="36">
        <v>0.45349537037037035</v>
      </c>
      <c r="W34" s="38">
        <v>10992</v>
      </c>
      <c r="Z34" s="35">
        <v>40802</v>
      </c>
      <c r="AA34" s="36">
        <v>0.45878472222222227</v>
      </c>
      <c r="AB34" s="38">
        <v>6772</v>
      </c>
      <c r="AE34" s="35">
        <v>40802</v>
      </c>
      <c r="AF34" s="36">
        <v>0.46511574074074075</v>
      </c>
      <c r="AG34" s="38">
        <v>9067</v>
      </c>
      <c r="AJ34" s="35">
        <v>40802</v>
      </c>
      <c r="AK34" s="36">
        <v>0.48827546296296293</v>
      </c>
      <c r="AL34" s="38">
        <v>5127</v>
      </c>
      <c r="AO34" s="35">
        <v>40802</v>
      </c>
      <c r="AP34" s="36">
        <v>0.47921296296296295</v>
      </c>
      <c r="AQ34" s="38">
        <v>4128</v>
      </c>
      <c r="AT34" s="35">
        <v>40802</v>
      </c>
      <c r="AU34" s="36">
        <v>0.51408564814814817</v>
      </c>
      <c r="AV34" s="38">
        <v>7746</v>
      </c>
      <c r="AY34" s="35">
        <v>40802</v>
      </c>
      <c r="AZ34" s="36">
        <v>0.52074074074074073</v>
      </c>
      <c r="BA34" s="38">
        <v>115800</v>
      </c>
      <c r="BD34" s="35">
        <v>40802</v>
      </c>
      <c r="BE34" s="36">
        <v>0.52811342592592592</v>
      </c>
      <c r="BF34" s="38">
        <v>10344</v>
      </c>
      <c r="BI34" s="35">
        <v>40802</v>
      </c>
      <c r="BJ34" s="36">
        <v>0.50421296296296292</v>
      </c>
      <c r="BK34" s="38">
        <v>4214</v>
      </c>
      <c r="BN34" s="24">
        <v>40802</v>
      </c>
      <c r="BO34" s="25">
        <v>0.56261574074074072</v>
      </c>
      <c r="BP34" s="38">
        <v>6588</v>
      </c>
      <c r="BS34" s="35">
        <v>40802</v>
      </c>
      <c r="BT34" s="36">
        <v>0.56817129629629626</v>
      </c>
      <c r="BU34" s="2">
        <v>5269</v>
      </c>
      <c r="BX34" s="54">
        <v>40802</v>
      </c>
      <c r="BY34" s="55">
        <v>0.58020833333333333</v>
      </c>
      <c r="CA34" s="56">
        <v>4927</v>
      </c>
    </row>
    <row r="35" spans="1:82">
      <c r="A35" s="35">
        <v>40802</v>
      </c>
      <c r="B35" s="36">
        <v>0.42714120370370368</v>
      </c>
      <c r="C35" s="38">
        <v>7810</v>
      </c>
      <c r="F35" s="35">
        <v>40802</v>
      </c>
      <c r="G35" s="36">
        <v>0.42146990740740736</v>
      </c>
      <c r="H35" s="38">
        <v>20936</v>
      </c>
      <c r="K35" s="35">
        <v>40802</v>
      </c>
      <c r="L35" s="36">
        <v>0.43281249999999999</v>
      </c>
      <c r="M35" s="38">
        <v>81540</v>
      </c>
      <c r="P35" s="35">
        <v>40802</v>
      </c>
      <c r="Q35" s="36">
        <v>0.4410648148148148</v>
      </c>
      <c r="R35" s="38">
        <v>4687</v>
      </c>
      <c r="U35" s="35">
        <v>40802</v>
      </c>
      <c r="V35" s="36">
        <v>0.45418981481481485</v>
      </c>
      <c r="W35" s="38">
        <v>19394</v>
      </c>
      <c r="Z35" s="35">
        <v>40802</v>
      </c>
      <c r="AA35" s="36">
        <v>0.45947916666666666</v>
      </c>
      <c r="AB35" s="38">
        <v>8282</v>
      </c>
      <c r="AE35" s="35">
        <v>40802</v>
      </c>
      <c r="AF35" s="36">
        <v>0.46581018518518519</v>
      </c>
      <c r="AG35" s="38">
        <v>8501</v>
      </c>
      <c r="AJ35" s="35">
        <v>40802</v>
      </c>
      <c r="AK35" s="36">
        <v>0.48896990740740742</v>
      </c>
      <c r="AL35" s="38">
        <v>5349</v>
      </c>
      <c r="AO35" s="35">
        <v>40802</v>
      </c>
      <c r="AP35" s="36">
        <v>0.47990740740740739</v>
      </c>
      <c r="AQ35" s="38">
        <v>4301</v>
      </c>
      <c r="AT35" s="35">
        <v>40802</v>
      </c>
      <c r="AU35" s="36">
        <v>0.51478009259259261</v>
      </c>
      <c r="AV35" s="38">
        <v>7692</v>
      </c>
      <c r="AY35" s="35">
        <v>40802</v>
      </c>
      <c r="AZ35" s="36">
        <v>0.52143518518518517</v>
      </c>
      <c r="BA35" s="38">
        <v>141950</v>
      </c>
      <c r="BD35" s="35">
        <v>40802</v>
      </c>
      <c r="BE35" s="36">
        <v>0.52880787037037036</v>
      </c>
      <c r="BF35" s="38">
        <v>12115</v>
      </c>
      <c r="BI35" s="35">
        <v>40802</v>
      </c>
      <c r="BJ35" s="36">
        <v>0.50490740740740747</v>
      </c>
      <c r="BK35" s="38">
        <v>4759</v>
      </c>
      <c r="BN35" s="24">
        <v>40802</v>
      </c>
      <c r="BO35" s="25">
        <v>0.56331018518518516</v>
      </c>
      <c r="BP35" s="38">
        <v>5739</v>
      </c>
      <c r="BS35" s="35">
        <v>40802</v>
      </c>
      <c r="BT35" s="36">
        <v>0.56886574074074081</v>
      </c>
      <c r="BU35" s="2">
        <v>25083</v>
      </c>
      <c r="BX35" s="54">
        <v>40802</v>
      </c>
      <c r="BY35" s="55">
        <v>0.58090277777777777</v>
      </c>
      <c r="CA35" s="56">
        <v>6134</v>
      </c>
    </row>
    <row r="36" spans="1:82">
      <c r="A36" s="35">
        <v>40802</v>
      </c>
      <c r="B36" s="36">
        <v>0.42783564814814817</v>
      </c>
      <c r="C36" s="38">
        <v>6379</v>
      </c>
      <c r="F36" s="35">
        <v>40802</v>
      </c>
      <c r="G36" s="36">
        <v>0.42216435185185186</v>
      </c>
      <c r="H36" s="38">
        <v>56876</v>
      </c>
      <c r="K36" s="35">
        <v>40802</v>
      </c>
      <c r="L36" s="36">
        <v>0.43350694444444443</v>
      </c>
      <c r="M36" s="38">
        <v>27805</v>
      </c>
      <c r="P36" s="35">
        <v>40802</v>
      </c>
      <c r="Q36" s="36">
        <v>0.44175925925925924</v>
      </c>
      <c r="R36" s="38">
        <v>4717</v>
      </c>
      <c r="U36" s="35">
        <v>40802</v>
      </c>
      <c r="V36" s="36">
        <v>0.45488425925925924</v>
      </c>
      <c r="W36" s="38">
        <v>8968</v>
      </c>
      <c r="Z36" s="35">
        <v>40802</v>
      </c>
      <c r="AA36" s="36">
        <v>0.46017361111111116</v>
      </c>
      <c r="AB36" s="38">
        <v>7910</v>
      </c>
      <c r="AE36" s="35">
        <v>40802</v>
      </c>
      <c r="AF36" s="36">
        <v>0.46650462962962963</v>
      </c>
      <c r="AG36" s="38">
        <v>6577</v>
      </c>
      <c r="AJ36" s="35">
        <v>40802</v>
      </c>
      <c r="AK36" s="36">
        <v>0.48966435185185181</v>
      </c>
      <c r="AL36" s="38">
        <v>5615</v>
      </c>
      <c r="AO36" s="35">
        <v>40802</v>
      </c>
      <c r="AP36" s="36">
        <v>0.48060185185185184</v>
      </c>
      <c r="AQ36" s="38">
        <v>3578</v>
      </c>
      <c r="AT36" s="35">
        <v>40802</v>
      </c>
      <c r="AU36" s="36">
        <v>0.51547453703703705</v>
      </c>
      <c r="AV36" s="38">
        <v>9407</v>
      </c>
      <c r="AY36" s="35">
        <v>40802</v>
      </c>
      <c r="AZ36" s="36">
        <v>0.52212962962962961</v>
      </c>
      <c r="BA36" s="38">
        <v>127116</v>
      </c>
      <c r="BD36" s="35">
        <v>40802</v>
      </c>
      <c r="BE36" s="36">
        <v>0.5295023148148148</v>
      </c>
      <c r="BF36" s="38">
        <v>12645</v>
      </c>
      <c r="BI36" s="35">
        <v>40802</v>
      </c>
      <c r="BJ36" s="36">
        <v>0.5056018518518518</v>
      </c>
      <c r="BK36" s="38">
        <v>4697</v>
      </c>
      <c r="BN36" s="24">
        <v>40802</v>
      </c>
      <c r="BO36" s="25">
        <v>0.56400462962962961</v>
      </c>
      <c r="BP36" s="38">
        <v>5312</v>
      </c>
      <c r="BS36" s="35">
        <v>40802</v>
      </c>
      <c r="BT36" s="36">
        <v>0.56956018518518514</v>
      </c>
      <c r="BU36" s="2">
        <v>12195</v>
      </c>
      <c r="BX36" s="54">
        <v>40802</v>
      </c>
      <c r="BY36" s="55">
        <v>0.58159722222222221</v>
      </c>
      <c r="CA36" s="56">
        <v>6682</v>
      </c>
    </row>
    <row r="37" spans="1:82">
      <c r="A37" s="35">
        <v>40802</v>
      </c>
      <c r="B37" s="36">
        <v>0.42853009259259256</v>
      </c>
      <c r="C37" s="38">
        <v>8622</v>
      </c>
      <c r="F37" s="35"/>
      <c r="G37" s="36"/>
      <c r="H37" s="4"/>
      <c r="K37" s="35"/>
      <c r="L37" s="36"/>
      <c r="M37" s="4"/>
      <c r="P37" s="35">
        <v>40802</v>
      </c>
      <c r="Q37" s="36">
        <v>0.44245370370370374</v>
      </c>
      <c r="R37" s="38">
        <v>4298</v>
      </c>
      <c r="U37" s="35">
        <v>40802</v>
      </c>
      <c r="V37" s="36">
        <v>0.45557870370370374</v>
      </c>
      <c r="W37" s="38">
        <v>13623</v>
      </c>
      <c r="Z37" s="35"/>
      <c r="AA37" s="36"/>
      <c r="AB37" s="4"/>
      <c r="AE37" s="35"/>
      <c r="AF37" s="36"/>
      <c r="AG37" s="4"/>
      <c r="AJ37" s="35"/>
      <c r="AK37" s="36"/>
      <c r="AL37" s="4"/>
      <c r="AO37" s="35"/>
      <c r="AP37" s="36"/>
      <c r="AQ37" s="4"/>
      <c r="AT37" s="35"/>
      <c r="AU37" s="36"/>
      <c r="AV37" s="4"/>
      <c r="AY37" s="35"/>
      <c r="AZ37" s="36"/>
      <c r="BA37" s="4"/>
      <c r="BD37" s="35">
        <v>40802</v>
      </c>
      <c r="BE37" s="36">
        <v>0.53019675925925924</v>
      </c>
      <c r="BF37" s="38">
        <v>10363</v>
      </c>
      <c r="BI37" s="35"/>
      <c r="BJ37" s="36"/>
      <c r="BK37" s="4"/>
      <c r="BN37" s="35"/>
      <c r="BO37" s="36"/>
      <c r="BP37" s="4"/>
      <c r="BS37" s="35"/>
      <c r="BT37" s="36"/>
      <c r="BU37" s="4"/>
      <c r="BX37" s="54">
        <v>40802</v>
      </c>
      <c r="BY37" s="55">
        <v>0.58229166666666665</v>
      </c>
      <c r="CA37" s="56">
        <v>5892</v>
      </c>
    </row>
    <row r="38" spans="1:82">
      <c r="A38" s="35"/>
      <c r="B38" s="36"/>
      <c r="C38" s="4"/>
      <c r="F38" s="35"/>
      <c r="G38" s="36"/>
      <c r="H38" s="4"/>
      <c r="K38" s="35"/>
      <c r="L38" s="36"/>
      <c r="M38" s="4"/>
      <c r="P38" s="35"/>
      <c r="Q38" s="36"/>
      <c r="R38" s="4"/>
      <c r="U38" s="35"/>
      <c r="V38" s="36"/>
      <c r="W38" s="4"/>
      <c r="Z38" s="35"/>
      <c r="AA38" s="36"/>
      <c r="AB38" s="4"/>
      <c r="AE38" s="35"/>
      <c r="AF38" s="36"/>
      <c r="AG38" s="4"/>
      <c r="AJ38" s="35"/>
      <c r="AK38" s="36"/>
      <c r="AL38" s="4"/>
      <c r="AO38" s="35"/>
      <c r="AP38" s="36"/>
      <c r="AQ38" s="4"/>
      <c r="AT38" s="35"/>
      <c r="AU38" s="36"/>
      <c r="AV38" s="4"/>
      <c r="AY38" s="35">
        <v>40802</v>
      </c>
      <c r="AZ38" s="36">
        <v>0.52358796296296295</v>
      </c>
      <c r="BA38" s="38">
        <v>338916</v>
      </c>
      <c r="BD38" s="35"/>
      <c r="BE38" s="36"/>
      <c r="BF38" s="4"/>
      <c r="BI38" s="35"/>
      <c r="BJ38" s="36"/>
      <c r="BK38" s="4"/>
      <c r="BN38" s="35"/>
      <c r="BO38" s="36"/>
      <c r="BP38" s="4"/>
      <c r="BS38" s="35"/>
      <c r="BT38" s="36"/>
      <c r="BU38" s="4"/>
      <c r="BX38" s="54"/>
      <c r="BY38" s="55"/>
      <c r="BZ38" s="62"/>
    </row>
    <row r="39" spans="1:82">
      <c r="AY39" s="35">
        <v>40802</v>
      </c>
      <c r="AZ39" s="36">
        <v>0.52428240740740739</v>
      </c>
      <c r="BA39" s="38">
        <v>344166</v>
      </c>
      <c r="BX39" s="61"/>
      <c r="BY39" s="61"/>
      <c r="BZ39" s="15"/>
      <c r="CD39" s="39"/>
    </row>
    <row r="40" spans="1:82" s="52" customFormat="1" ht="15" customHeight="1">
      <c r="A40" s="17" t="s">
        <v>3</v>
      </c>
      <c r="B40" s="51">
        <v>55</v>
      </c>
      <c r="C40" s="8"/>
      <c r="D40" s="16"/>
      <c r="E40" s="9"/>
      <c r="F40" s="17" t="s">
        <v>3</v>
      </c>
      <c r="G40" s="51">
        <v>54</v>
      </c>
      <c r="H40" s="8"/>
      <c r="I40" s="16"/>
      <c r="K40" s="17" t="s">
        <v>3</v>
      </c>
      <c r="L40" s="51">
        <v>56</v>
      </c>
      <c r="M40" s="8"/>
      <c r="N40" s="16"/>
      <c r="P40" s="17" t="s">
        <v>3</v>
      </c>
      <c r="Q40" s="51">
        <v>57</v>
      </c>
      <c r="R40" s="8"/>
      <c r="S40" s="16"/>
      <c r="U40" s="17" t="s">
        <v>3</v>
      </c>
      <c r="V40" s="42">
        <v>58</v>
      </c>
      <c r="W40" s="8"/>
      <c r="X40" s="16"/>
      <c r="Z40" s="17" t="s">
        <v>3</v>
      </c>
      <c r="AA40" s="42">
        <v>59</v>
      </c>
      <c r="AB40" s="8"/>
      <c r="AC40" s="16"/>
      <c r="AE40" s="17" t="s">
        <v>3</v>
      </c>
      <c r="AF40" s="42">
        <v>60</v>
      </c>
      <c r="AG40" s="8"/>
      <c r="AH40" s="16"/>
      <c r="AJ40" s="17" t="s">
        <v>3</v>
      </c>
      <c r="AK40" s="42">
        <v>62</v>
      </c>
      <c r="AL40" s="8"/>
      <c r="AM40" s="16"/>
      <c r="AO40" s="17" t="s">
        <v>3</v>
      </c>
      <c r="AP40" s="42">
        <v>61</v>
      </c>
      <c r="AQ40" s="8"/>
      <c r="AR40" s="16"/>
      <c r="AT40" s="17" t="s">
        <v>3</v>
      </c>
      <c r="AU40" s="42">
        <v>64</v>
      </c>
      <c r="AV40" s="8"/>
      <c r="AW40" s="16"/>
      <c r="AY40" s="17" t="s">
        <v>3</v>
      </c>
      <c r="AZ40" s="42"/>
      <c r="BA40" s="8"/>
      <c r="BB40" s="16"/>
      <c r="BD40" s="17" t="s">
        <v>3</v>
      </c>
      <c r="BE40" s="42"/>
      <c r="BF40" s="8"/>
      <c r="BG40" s="16"/>
      <c r="BI40" s="17" t="s">
        <v>3</v>
      </c>
      <c r="BJ40" s="42">
        <v>63</v>
      </c>
      <c r="BK40" s="8"/>
      <c r="BL40" s="16"/>
      <c r="BN40" s="17" t="s">
        <v>3</v>
      </c>
      <c r="BO40" s="42">
        <v>65</v>
      </c>
      <c r="BP40" s="8"/>
      <c r="BQ40" s="16"/>
      <c r="BS40" s="17" t="s">
        <v>3</v>
      </c>
      <c r="BT40" s="42">
        <v>66</v>
      </c>
      <c r="BU40" s="8"/>
      <c r="BV40" s="16"/>
      <c r="BX40" s="17" t="s">
        <v>3</v>
      </c>
      <c r="BY40" s="42" t="s">
        <v>44</v>
      </c>
      <c r="BZ40" s="8"/>
      <c r="CA40" s="16"/>
      <c r="CC40" s="83" t="s">
        <v>117</v>
      </c>
    </row>
    <row r="41" spans="1:82" s="59" customFormat="1">
      <c r="A41" s="54">
        <v>40805</v>
      </c>
      <c r="B41" s="55">
        <v>0.52134259259259264</v>
      </c>
      <c r="D41" s="56">
        <v>5353</v>
      </c>
      <c r="E41" s="57"/>
      <c r="F41" s="54">
        <v>40805</v>
      </c>
      <c r="G41" s="55">
        <v>0.5154629629629629</v>
      </c>
      <c r="I41" s="56">
        <v>10202</v>
      </c>
      <c r="J41" s="58"/>
      <c r="K41" s="54">
        <v>40805</v>
      </c>
      <c r="L41" s="55">
        <v>0.52849537037037042</v>
      </c>
      <c r="N41" s="56">
        <v>6983</v>
      </c>
      <c r="O41" s="58"/>
      <c r="P41" s="54">
        <v>40805</v>
      </c>
      <c r="Q41" s="55">
        <v>0.53714120370370366</v>
      </c>
      <c r="S41" s="56">
        <v>3952</v>
      </c>
      <c r="T41" s="58"/>
      <c r="U41" s="54">
        <v>40805</v>
      </c>
      <c r="V41" s="55">
        <v>0.55607638888888888</v>
      </c>
      <c r="X41" s="56">
        <v>6085</v>
      </c>
      <c r="Y41" s="58"/>
      <c r="Z41" s="54">
        <v>40805</v>
      </c>
      <c r="AA41" s="55">
        <v>0.5600694444444444</v>
      </c>
      <c r="AC41" s="56">
        <v>10823</v>
      </c>
      <c r="AD41" s="58"/>
      <c r="AE41" s="54">
        <v>40805</v>
      </c>
      <c r="AF41" s="55">
        <v>0.56513888888888886</v>
      </c>
      <c r="AH41" s="56">
        <v>5242</v>
      </c>
      <c r="AI41" s="58"/>
      <c r="AJ41" s="54">
        <v>40805</v>
      </c>
      <c r="AK41" s="55">
        <v>0.59042824074074074</v>
      </c>
      <c r="AM41" s="56">
        <v>8615</v>
      </c>
      <c r="AN41" s="58"/>
      <c r="AO41" s="54">
        <v>40805</v>
      </c>
      <c r="AP41" s="55">
        <v>0.58131944444444439</v>
      </c>
      <c r="AR41" s="56">
        <v>5647</v>
      </c>
      <c r="AS41" s="58"/>
      <c r="AT41" s="54">
        <v>40805</v>
      </c>
      <c r="AU41" s="55">
        <v>0.61372685185185183</v>
      </c>
      <c r="AW41" s="56">
        <v>12962</v>
      </c>
      <c r="AX41" s="58"/>
      <c r="AY41" s="54"/>
      <c r="AZ41" s="55"/>
      <c r="BA41" s="15"/>
      <c r="BB41" s="56"/>
      <c r="BC41" s="58"/>
      <c r="BD41" s="54"/>
      <c r="BE41" s="55"/>
      <c r="BF41" s="15"/>
      <c r="BG41" s="56"/>
      <c r="BH41" s="58"/>
      <c r="BI41" s="54">
        <v>40805</v>
      </c>
      <c r="BJ41" s="55">
        <v>0.60368055555555555</v>
      </c>
      <c r="BL41" s="56">
        <v>5646</v>
      </c>
      <c r="BM41" s="58"/>
      <c r="BN41" s="54">
        <v>40805</v>
      </c>
      <c r="BO41" s="55">
        <v>0.62659722222222225</v>
      </c>
      <c r="BQ41" s="56">
        <v>7039</v>
      </c>
      <c r="BR41" s="58"/>
      <c r="BS41" s="54">
        <v>40805</v>
      </c>
      <c r="BT41" s="55">
        <v>0.63121527777777775</v>
      </c>
      <c r="BV41" s="56">
        <v>8729</v>
      </c>
      <c r="BW41" s="58"/>
      <c r="BX41" s="54">
        <v>40805</v>
      </c>
      <c r="BY41" s="55">
        <v>0.64552083333333332</v>
      </c>
      <c r="CB41" s="58"/>
      <c r="CC41" s="56">
        <v>36152</v>
      </c>
    </row>
    <row r="42" spans="1:82" s="59" customFormat="1">
      <c r="A42" s="54">
        <v>40805</v>
      </c>
      <c r="B42" s="55">
        <v>0.52203703703703697</v>
      </c>
      <c r="D42" s="56">
        <v>5710</v>
      </c>
      <c r="E42" s="57"/>
      <c r="F42" s="54">
        <v>40805</v>
      </c>
      <c r="G42" s="55">
        <v>0.51615740740740745</v>
      </c>
      <c r="I42" s="56">
        <v>11665</v>
      </c>
      <c r="J42" s="58"/>
      <c r="K42" s="54">
        <v>40805</v>
      </c>
      <c r="L42" s="55">
        <v>0.52918981481481475</v>
      </c>
      <c r="N42" s="56">
        <v>6439</v>
      </c>
      <c r="O42" s="58"/>
      <c r="P42" s="54">
        <v>40805</v>
      </c>
      <c r="Q42" s="55">
        <v>0.53783564814814822</v>
      </c>
      <c r="S42" s="56">
        <v>3653</v>
      </c>
      <c r="T42" s="58"/>
      <c r="U42" s="54">
        <v>40805</v>
      </c>
      <c r="V42" s="55">
        <v>0.55677083333333333</v>
      </c>
      <c r="X42" s="56">
        <v>7559</v>
      </c>
      <c r="Y42" s="58"/>
      <c r="Z42" s="54">
        <v>40805</v>
      </c>
      <c r="AA42" s="55">
        <v>0.56076388888888895</v>
      </c>
      <c r="AC42" s="56">
        <v>20291</v>
      </c>
      <c r="AD42" s="58"/>
      <c r="AE42" s="54">
        <v>40805</v>
      </c>
      <c r="AF42" s="55">
        <v>0.5658333333333333</v>
      </c>
      <c r="AH42" s="56">
        <v>5190</v>
      </c>
      <c r="AI42" s="58"/>
      <c r="AJ42" s="54">
        <v>40805</v>
      </c>
      <c r="AK42" s="55">
        <v>0.59112268518518518</v>
      </c>
      <c r="AM42" s="56">
        <v>8449</v>
      </c>
      <c r="AN42" s="58"/>
      <c r="AO42" s="54">
        <v>40805</v>
      </c>
      <c r="AP42" s="55">
        <v>0.58201388888888894</v>
      </c>
      <c r="AR42" s="56">
        <v>5370</v>
      </c>
      <c r="AS42" s="58"/>
      <c r="AT42" s="54">
        <v>40805</v>
      </c>
      <c r="AU42" s="55">
        <v>0.61442129629629627</v>
      </c>
      <c r="AW42" s="56">
        <v>12798</v>
      </c>
      <c r="AX42" s="58"/>
      <c r="AY42" s="54"/>
      <c r="AZ42" s="55"/>
      <c r="BA42" s="15"/>
      <c r="BB42" s="56"/>
      <c r="BC42" s="58"/>
      <c r="BD42" s="54"/>
      <c r="BE42" s="55"/>
      <c r="BF42" s="15"/>
      <c r="BG42" s="56"/>
      <c r="BH42" s="58"/>
      <c r="BI42" s="54">
        <v>40805</v>
      </c>
      <c r="BJ42" s="55">
        <v>0.604375</v>
      </c>
      <c r="BL42" s="56">
        <v>5158</v>
      </c>
      <c r="BM42" s="58"/>
      <c r="BN42" s="54">
        <v>40805</v>
      </c>
      <c r="BO42" s="55">
        <v>0.62729166666666669</v>
      </c>
      <c r="BQ42" s="56">
        <v>10497</v>
      </c>
      <c r="BR42" s="58"/>
      <c r="BS42" s="54">
        <v>40805</v>
      </c>
      <c r="BT42" s="55">
        <v>0.63190972222222219</v>
      </c>
      <c r="BV42" s="56">
        <v>18045</v>
      </c>
      <c r="BW42" s="58"/>
      <c r="BX42" s="54">
        <v>40805</v>
      </c>
      <c r="BY42" s="55">
        <v>0.64621527777777776</v>
      </c>
      <c r="CB42" s="58"/>
      <c r="CC42" s="56">
        <v>15973</v>
      </c>
    </row>
    <row r="43" spans="1:82" s="59" customFormat="1">
      <c r="A43" s="54">
        <v>40805</v>
      </c>
      <c r="B43" s="55">
        <v>0.52273148148148152</v>
      </c>
      <c r="D43" s="56">
        <v>5677</v>
      </c>
      <c r="E43" s="57"/>
      <c r="F43" s="54">
        <v>40805</v>
      </c>
      <c r="G43" s="55">
        <v>0.51685185185185178</v>
      </c>
      <c r="I43" s="56">
        <v>7901</v>
      </c>
      <c r="J43" s="58"/>
      <c r="K43" s="54">
        <v>40805</v>
      </c>
      <c r="L43" s="55">
        <v>0.5298842592592593</v>
      </c>
      <c r="N43" s="56">
        <v>12292</v>
      </c>
      <c r="O43" s="58"/>
      <c r="P43" s="54">
        <v>40805</v>
      </c>
      <c r="Q43" s="55">
        <v>0.53853009259259255</v>
      </c>
      <c r="S43" s="56">
        <v>4098</v>
      </c>
      <c r="T43" s="58"/>
      <c r="U43" s="54">
        <v>40805</v>
      </c>
      <c r="V43" s="55">
        <v>0.55746527777777777</v>
      </c>
      <c r="X43" s="56">
        <v>7117</v>
      </c>
      <c r="Y43" s="58"/>
      <c r="Z43" s="54">
        <v>40805</v>
      </c>
      <c r="AA43" s="55">
        <v>0.56145833333333328</v>
      </c>
      <c r="AC43" s="56">
        <v>23402</v>
      </c>
      <c r="AD43" s="58"/>
      <c r="AE43" s="54">
        <v>40805</v>
      </c>
      <c r="AF43" s="55">
        <v>0.56652777777777774</v>
      </c>
      <c r="AH43" s="56">
        <v>4838</v>
      </c>
      <c r="AI43" s="58"/>
      <c r="AJ43" s="54">
        <v>40805</v>
      </c>
      <c r="AK43" s="55">
        <v>0.59181712962962962</v>
      </c>
      <c r="AM43" s="56">
        <v>8493</v>
      </c>
      <c r="AN43" s="58"/>
      <c r="AO43" s="54">
        <v>40805</v>
      </c>
      <c r="AP43" s="55">
        <v>0.58270833333333327</v>
      </c>
      <c r="AR43" s="56">
        <v>5733</v>
      </c>
      <c r="AS43" s="58"/>
      <c r="AT43" s="54">
        <v>40805</v>
      </c>
      <c r="AU43" s="55">
        <v>0.61511574074074071</v>
      </c>
      <c r="AW43" s="56">
        <v>10852</v>
      </c>
      <c r="AX43" s="58"/>
      <c r="AY43" s="54"/>
      <c r="AZ43" s="55"/>
      <c r="BA43" s="15"/>
      <c r="BB43" s="56"/>
      <c r="BC43" s="58"/>
      <c r="BD43" s="54"/>
      <c r="BE43" s="55"/>
      <c r="BF43" s="15"/>
      <c r="BG43" s="56"/>
      <c r="BH43" s="58"/>
      <c r="BI43" s="54">
        <v>40805</v>
      </c>
      <c r="BJ43" s="55">
        <v>0.60506944444444444</v>
      </c>
      <c r="BL43" s="56">
        <v>5817</v>
      </c>
      <c r="BM43" s="58"/>
      <c r="BN43" s="54">
        <v>40805</v>
      </c>
      <c r="BO43" s="55">
        <v>0.62798611111111113</v>
      </c>
      <c r="BQ43" s="56">
        <v>7713</v>
      </c>
      <c r="BR43" s="58"/>
      <c r="BS43" s="54">
        <v>40805</v>
      </c>
      <c r="BT43" s="55">
        <v>0.63260416666666663</v>
      </c>
      <c r="BV43" s="56">
        <v>9422</v>
      </c>
      <c r="BW43" s="58"/>
      <c r="BX43" s="54">
        <v>40805</v>
      </c>
      <c r="BY43" s="55">
        <v>0.64690972222222221</v>
      </c>
      <c r="CB43" s="58"/>
      <c r="CC43" s="56">
        <v>15612</v>
      </c>
    </row>
    <row r="44" spans="1:82" s="59" customFormat="1">
      <c r="A44" s="54">
        <v>40805</v>
      </c>
      <c r="B44" s="55">
        <v>0.52342592592592596</v>
      </c>
      <c r="D44" s="56">
        <v>8539</v>
      </c>
      <c r="E44" s="57"/>
      <c r="F44" s="54">
        <v>40805</v>
      </c>
      <c r="G44" s="55">
        <v>0.51754629629629634</v>
      </c>
      <c r="I44" s="56">
        <v>21389</v>
      </c>
      <c r="J44" s="58"/>
      <c r="K44" s="54">
        <v>40805</v>
      </c>
      <c r="L44" s="55">
        <v>0.53057870370370364</v>
      </c>
      <c r="N44" s="56">
        <v>5689</v>
      </c>
      <c r="O44" s="58"/>
      <c r="P44" s="54">
        <v>40805</v>
      </c>
      <c r="Q44" s="55">
        <v>0.5392245370370371</v>
      </c>
      <c r="S44" s="56">
        <v>4025</v>
      </c>
      <c r="T44" s="58"/>
      <c r="U44" s="54">
        <v>40805</v>
      </c>
      <c r="V44" s="55">
        <v>0.55815972222222221</v>
      </c>
      <c r="X44" s="56">
        <v>7197</v>
      </c>
      <c r="Y44" s="58"/>
      <c r="Z44" s="54">
        <v>40805</v>
      </c>
      <c r="AA44" s="55">
        <v>0.56215277777777783</v>
      </c>
      <c r="AC44" s="56">
        <v>14618</v>
      </c>
      <c r="AD44" s="58"/>
      <c r="AE44" s="54">
        <v>40805</v>
      </c>
      <c r="AF44" s="55">
        <v>0.56722222222222218</v>
      </c>
      <c r="AH44" s="56">
        <v>5789</v>
      </c>
      <c r="AI44" s="58"/>
      <c r="AJ44" s="54">
        <v>40805</v>
      </c>
      <c r="AK44" s="55">
        <v>0.59251157407407407</v>
      </c>
      <c r="AM44" s="56">
        <v>8477</v>
      </c>
      <c r="AN44" s="58"/>
      <c r="AO44" s="54">
        <v>40805</v>
      </c>
      <c r="AP44" s="55">
        <v>0.58340277777777783</v>
      </c>
      <c r="AR44" s="56">
        <v>7406</v>
      </c>
      <c r="AS44" s="58"/>
      <c r="AT44" s="54">
        <v>40805</v>
      </c>
      <c r="AU44" s="55">
        <v>0.61581018518518515</v>
      </c>
      <c r="AW44" s="56">
        <v>14184</v>
      </c>
      <c r="AX44" s="58"/>
      <c r="AY44" s="54"/>
      <c r="AZ44" s="55"/>
      <c r="BA44" s="15"/>
      <c r="BB44" s="56"/>
      <c r="BC44" s="58"/>
      <c r="BD44" s="54"/>
      <c r="BE44" s="55"/>
      <c r="BF44" s="15"/>
      <c r="BG44" s="56"/>
      <c r="BH44" s="58"/>
      <c r="BI44" s="54">
        <v>40805</v>
      </c>
      <c r="BJ44" s="55">
        <v>0.60576388888888888</v>
      </c>
      <c r="BL44" s="56">
        <v>5627</v>
      </c>
      <c r="BM44" s="58"/>
      <c r="BN44" s="54">
        <v>40805</v>
      </c>
      <c r="BO44" s="55">
        <v>0.62868055555555558</v>
      </c>
      <c r="BQ44" s="56">
        <v>10068</v>
      </c>
      <c r="BR44" s="58"/>
      <c r="BS44" s="54"/>
      <c r="BT44" s="55"/>
      <c r="BV44" s="15"/>
      <c r="BW44" s="58"/>
      <c r="BX44" s="54">
        <v>40805</v>
      </c>
      <c r="BY44" s="55">
        <v>0.64760416666666665</v>
      </c>
      <c r="CB44" s="58"/>
      <c r="CC44" s="56">
        <v>9047</v>
      </c>
    </row>
    <row r="45" spans="1:82" s="59" customFormat="1">
      <c r="A45" s="54">
        <v>40805</v>
      </c>
      <c r="B45" s="55">
        <v>0.52481481481481485</v>
      </c>
      <c r="D45" s="56">
        <v>5179</v>
      </c>
      <c r="E45" s="57"/>
      <c r="F45" s="54">
        <v>40805</v>
      </c>
      <c r="G45" s="55">
        <v>0.51824074074074067</v>
      </c>
      <c r="I45" s="60">
        <v>47845</v>
      </c>
      <c r="J45" s="58"/>
      <c r="K45" s="54">
        <v>40805</v>
      </c>
      <c r="L45" s="55">
        <v>0.53127314814814819</v>
      </c>
      <c r="N45" s="56">
        <v>12276</v>
      </c>
      <c r="O45" s="58"/>
      <c r="P45" s="54">
        <v>40805</v>
      </c>
      <c r="Q45" s="55">
        <v>0.53991898148148143</v>
      </c>
      <c r="S45" s="60">
        <v>4087</v>
      </c>
      <c r="T45" s="58"/>
      <c r="U45" s="61"/>
      <c r="V45" s="61"/>
      <c r="X45" s="15"/>
      <c r="Y45" s="58"/>
      <c r="Z45" s="61"/>
      <c r="AA45" s="61"/>
      <c r="AC45" s="15"/>
      <c r="AD45" s="58"/>
      <c r="AE45" s="61"/>
      <c r="AF45" s="61"/>
      <c r="AH45" s="15"/>
      <c r="AI45" s="58"/>
      <c r="AJ45" s="61"/>
      <c r="AK45" s="61"/>
      <c r="AM45" s="15"/>
      <c r="AN45" s="58"/>
      <c r="AO45" s="54">
        <v>40805</v>
      </c>
      <c r="AP45" s="55">
        <v>0.58409722222222216</v>
      </c>
      <c r="AR45" s="60">
        <v>7177</v>
      </c>
      <c r="AS45" s="58"/>
      <c r="AT45" s="54">
        <v>40805</v>
      </c>
      <c r="AU45" s="55">
        <v>0.6165046296296296</v>
      </c>
      <c r="AW45" s="60">
        <v>13438</v>
      </c>
      <c r="AX45" s="58"/>
      <c r="AY45" s="61"/>
      <c r="AZ45" s="61"/>
      <c r="BA45" s="15"/>
      <c r="BB45" s="15"/>
      <c r="BC45" s="58"/>
      <c r="BD45" s="61"/>
      <c r="BE45" s="61"/>
      <c r="BF45" s="15"/>
      <c r="BG45" s="15"/>
      <c r="BH45" s="58"/>
      <c r="BI45" s="61"/>
      <c r="BJ45" s="61"/>
      <c r="BL45" s="15"/>
      <c r="BM45" s="58"/>
      <c r="BN45" s="61"/>
      <c r="BO45" s="61"/>
      <c r="BQ45" s="15"/>
      <c r="BR45" s="58"/>
      <c r="BS45" s="61"/>
      <c r="BT45" s="61"/>
      <c r="BV45" s="15"/>
      <c r="BW45" s="58"/>
      <c r="BX45" s="54">
        <v>40805</v>
      </c>
      <c r="BY45" s="55">
        <v>0.64829861111111109</v>
      </c>
      <c r="CB45" s="58"/>
      <c r="CC45" s="56">
        <v>25629</v>
      </c>
    </row>
    <row r="46" spans="1:82" s="59" customFormat="1">
      <c r="A46" s="54">
        <v>40805</v>
      </c>
      <c r="B46" s="55">
        <v>0.52481481481481485</v>
      </c>
      <c r="D46" s="56">
        <v>5179</v>
      </c>
      <c r="E46" s="57"/>
      <c r="F46" s="54"/>
      <c r="G46" s="55"/>
      <c r="I46" s="60"/>
      <c r="J46" s="58"/>
      <c r="K46" s="61"/>
      <c r="L46" s="61"/>
      <c r="N46" s="15"/>
      <c r="O46" s="58"/>
      <c r="P46" s="61"/>
      <c r="Q46" s="61"/>
      <c r="S46" s="15"/>
      <c r="T46" s="58"/>
      <c r="U46" s="61"/>
      <c r="V46" s="61"/>
      <c r="X46" s="15"/>
      <c r="Y46" s="58"/>
      <c r="Z46" s="61"/>
      <c r="AA46" s="61"/>
      <c r="AC46" s="15"/>
      <c r="AD46" s="58"/>
      <c r="AE46" s="61"/>
      <c r="AF46" s="61"/>
      <c r="AH46" s="15"/>
      <c r="AI46" s="58"/>
      <c r="AJ46" s="61"/>
      <c r="AK46" s="61"/>
      <c r="AM46" s="15"/>
      <c r="AN46" s="58"/>
      <c r="AO46" s="61"/>
      <c r="AP46" s="61"/>
      <c r="AR46" s="15"/>
      <c r="AS46" s="58"/>
      <c r="AT46" s="61"/>
      <c r="AU46" s="61"/>
      <c r="AW46" s="15"/>
      <c r="AX46" s="58"/>
      <c r="AY46" s="61"/>
      <c r="AZ46" s="61"/>
      <c r="BA46" s="15"/>
      <c r="BB46" s="15"/>
      <c r="BC46" s="58"/>
      <c r="BD46" s="61"/>
      <c r="BE46" s="61"/>
      <c r="BF46" s="15"/>
      <c r="BG46" s="15"/>
      <c r="BH46" s="58"/>
      <c r="BI46" s="61"/>
      <c r="BJ46" s="61"/>
      <c r="BL46" s="15"/>
      <c r="BM46" s="58"/>
      <c r="BN46" s="61"/>
      <c r="BO46" s="61"/>
      <c r="BQ46" s="15"/>
      <c r="BR46" s="58"/>
      <c r="BS46" s="61"/>
      <c r="BT46" s="61"/>
      <c r="BV46" s="15"/>
      <c r="BW46" s="58"/>
      <c r="BX46" s="61"/>
      <c r="BY46" s="61"/>
      <c r="CB46" s="58"/>
      <c r="CC46" s="15"/>
    </row>
    <row r="47" spans="1:82" s="59" customFormat="1">
      <c r="A47" s="54">
        <v>40805</v>
      </c>
      <c r="B47" s="55">
        <v>0.52550925925925929</v>
      </c>
      <c r="D47" s="56">
        <v>9065</v>
      </c>
      <c r="E47" s="57"/>
      <c r="F47" s="61"/>
      <c r="G47" s="61"/>
      <c r="I47" s="15"/>
      <c r="J47" s="58"/>
      <c r="K47" s="61"/>
      <c r="L47" s="61"/>
      <c r="N47" s="15"/>
      <c r="O47" s="58"/>
      <c r="P47" s="61"/>
      <c r="Q47" s="61"/>
      <c r="S47" s="15"/>
      <c r="T47" s="58"/>
      <c r="U47" s="61"/>
      <c r="V47" s="61"/>
      <c r="X47" s="15"/>
      <c r="Y47" s="58"/>
      <c r="Z47" s="61"/>
      <c r="AA47" s="61"/>
      <c r="AC47" s="15"/>
      <c r="AD47" s="58"/>
      <c r="AE47" s="61"/>
      <c r="AF47" s="61"/>
      <c r="AH47" s="15"/>
      <c r="AI47" s="58"/>
      <c r="AJ47" s="61"/>
      <c r="AK47" s="61"/>
      <c r="AM47" s="15"/>
      <c r="AN47" s="58"/>
      <c r="AO47" s="61"/>
      <c r="AP47" s="61"/>
      <c r="AR47" s="15"/>
      <c r="AS47" s="58"/>
      <c r="AT47" s="61"/>
      <c r="AU47" s="61"/>
      <c r="AW47" s="15"/>
      <c r="AX47" s="58"/>
      <c r="AY47" s="61"/>
      <c r="AZ47" s="61"/>
      <c r="BA47" s="15"/>
      <c r="BB47" s="15"/>
      <c r="BC47" s="58"/>
      <c r="BD47" s="61"/>
      <c r="BE47" s="61"/>
      <c r="BF47" s="15"/>
      <c r="BG47" s="15"/>
      <c r="BH47" s="58"/>
      <c r="BI47" s="61"/>
      <c r="BJ47" s="61"/>
      <c r="BL47" s="15"/>
      <c r="BM47" s="58"/>
      <c r="BN47" s="61"/>
      <c r="BO47" s="61"/>
      <c r="BQ47" s="15"/>
      <c r="BR47" s="58"/>
      <c r="BS47" s="61"/>
      <c r="BT47" s="61"/>
      <c r="BV47" s="15"/>
      <c r="BW47" s="58"/>
      <c r="BX47" s="61"/>
      <c r="BY47" s="61"/>
      <c r="CB47" s="58"/>
      <c r="CC47" s="15"/>
    </row>
    <row r="48" spans="1:82" s="52" customFormat="1" ht="15" customHeight="1">
      <c r="A48" s="17" t="s">
        <v>8</v>
      </c>
      <c r="B48" s="42">
        <v>71</v>
      </c>
      <c r="D48" s="16"/>
      <c r="E48" s="9"/>
      <c r="F48" s="17" t="s">
        <v>8</v>
      </c>
      <c r="G48" s="42">
        <v>70</v>
      </c>
      <c r="I48" s="16"/>
      <c r="K48" s="17" t="s">
        <v>8</v>
      </c>
      <c r="L48" s="42">
        <v>72</v>
      </c>
      <c r="N48" s="16"/>
      <c r="P48" s="17" t="s">
        <v>8</v>
      </c>
      <c r="Q48" s="42">
        <v>69</v>
      </c>
      <c r="S48" s="16"/>
      <c r="U48" s="17" t="s">
        <v>8</v>
      </c>
      <c r="V48" s="42">
        <v>73</v>
      </c>
      <c r="X48" s="16"/>
      <c r="Z48" s="17" t="s">
        <v>8</v>
      </c>
      <c r="AA48" s="42">
        <v>74</v>
      </c>
      <c r="AC48" s="16"/>
      <c r="AE48" s="17" t="s">
        <v>8</v>
      </c>
      <c r="AF48" s="42">
        <v>75</v>
      </c>
      <c r="AH48" s="16"/>
      <c r="AJ48" s="17" t="s">
        <v>8</v>
      </c>
      <c r="AK48" s="42">
        <v>76</v>
      </c>
      <c r="AM48" s="16"/>
      <c r="AO48" s="17" t="s">
        <v>8</v>
      </c>
      <c r="AP48" s="42">
        <v>77</v>
      </c>
      <c r="AR48" s="16"/>
      <c r="AT48" s="17" t="s">
        <v>8</v>
      </c>
      <c r="AU48" s="42">
        <v>79</v>
      </c>
      <c r="AW48" s="16"/>
      <c r="AY48" s="17" t="s">
        <v>8</v>
      </c>
      <c r="AZ48" s="42">
        <v>80</v>
      </c>
      <c r="BA48" s="8"/>
      <c r="BB48" s="16"/>
      <c r="BD48" s="17" t="s">
        <v>8</v>
      </c>
      <c r="BE48" s="42">
        <v>81</v>
      </c>
      <c r="BF48" s="8"/>
      <c r="BG48" s="16"/>
      <c r="BI48" s="17" t="s">
        <v>8</v>
      </c>
      <c r="BJ48" s="42">
        <v>78</v>
      </c>
      <c r="BL48" s="16"/>
      <c r="BN48" s="17" t="s">
        <v>8</v>
      </c>
      <c r="BO48" s="42">
        <v>82</v>
      </c>
      <c r="BQ48" s="16"/>
      <c r="BS48" s="17" t="s">
        <v>8</v>
      </c>
      <c r="BT48" s="42">
        <v>83</v>
      </c>
      <c r="BV48" s="16"/>
      <c r="BX48" s="17" t="s">
        <v>8</v>
      </c>
      <c r="BY48" s="42">
        <v>84</v>
      </c>
      <c r="CC48" s="75" t="s">
        <v>117</v>
      </c>
    </row>
    <row r="49" spans="1:81" s="59" customFormat="1">
      <c r="A49" s="54">
        <v>40806</v>
      </c>
      <c r="B49" s="55">
        <v>0.42848379629629635</v>
      </c>
      <c r="D49" s="56">
        <v>5847</v>
      </c>
      <c r="E49" s="57"/>
      <c r="F49" s="54">
        <v>40806</v>
      </c>
      <c r="G49" s="55">
        <v>0.42342592592592593</v>
      </c>
      <c r="I49" s="56">
        <v>6800</v>
      </c>
      <c r="J49" s="58"/>
      <c r="K49" s="54">
        <v>40806</v>
      </c>
      <c r="L49" s="55">
        <v>0.43430555555555556</v>
      </c>
      <c r="N49" s="56">
        <v>6167</v>
      </c>
      <c r="O49" s="58"/>
      <c r="P49" s="54">
        <v>40806</v>
      </c>
      <c r="Q49" s="55">
        <v>0.41509259259259257</v>
      </c>
      <c r="S49" s="56">
        <v>5608</v>
      </c>
      <c r="T49" s="58"/>
      <c r="U49" s="54">
        <v>40806</v>
      </c>
      <c r="V49" s="55">
        <v>0.44248842592592591</v>
      </c>
      <c r="X49" s="56">
        <v>13222</v>
      </c>
      <c r="Y49" s="58"/>
      <c r="Z49" s="54">
        <v>40806</v>
      </c>
      <c r="AA49" s="55">
        <v>0.44760416666666664</v>
      </c>
      <c r="AC49" s="56">
        <v>12216</v>
      </c>
      <c r="AD49" s="58"/>
      <c r="AE49" s="54">
        <v>40806</v>
      </c>
      <c r="AF49" s="55">
        <v>0.4526736111111111</v>
      </c>
      <c r="AH49" s="56">
        <v>11407</v>
      </c>
      <c r="AI49" s="58"/>
      <c r="AJ49" s="54">
        <v>40806</v>
      </c>
      <c r="AK49" s="55">
        <v>0.46418981481481486</v>
      </c>
      <c r="AM49" s="56">
        <v>10046</v>
      </c>
      <c r="AN49" s="58"/>
      <c r="AO49" s="54">
        <v>40806</v>
      </c>
      <c r="AP49" s="55">
        <v>0.47417824074074072</v>
      </c>
      <c r="AR49" s="56">
        <v>6829</v>
      </c>
      <c r="AS49" s="58"/>
      <c r="AT49" s="54">
        <v>40806</v>
      </c>
      <c r="AU49" s="55">
        <v>0.55337962962962961</v>
      </c>
      <c r="AW49" s="56">
        <v>14669</v>
      </c>
      <c r="AX49" s="58"/>
      <c r="AY49" s="54">
        <v>40806</v>
      </c>
      <c r="AZ49" s="55">
        <v>0.56281250000000005</v>
      </c>
      <c r="BB49" s="56">
        <v>357566</v>
      </c>
      <c r="BC49" s="58"/>
      <c r="BD49" s="54">
        <v>40806</v>
      </c>
      <c r="BE49" s="55">
        <v>0.57224537037037038</v>
      </c>
      <c r="BG49" s="56">
        <v>17630</v>
      </c>
      <c r="BH49" s="58"/>
      <c r="BI49" s="54">
        <v>40806</v>
      </c>
      <c r="BJ49" s="55">
        <v>0.49159722222222224</v>
      </c>
      <c r="BL49" s="56">
        <v>8982</v>
      </c>
      <c r="BM49" s="58"/>
      <c r="BN49" s="54">
        <v>40806</v>
      </c>
      <c r="BO49" s="55">
        <v>0.59878472222222223</v>
      </c>
      <c r="BQ49" s="56">
        <v>7563</v>
      </c>
      <c r="BR49" s="58"/>
      <c r="BS49" s="54">
        <v>40806</v>
      </c>
      <c r="BT49" s="55">
        <v>0.60438657407407403</v>
      </c>
      <c r="BV49" s="56">
        <v>11953</v>
      </c>
      <c r="BW49" s="58"/>
      <c r="BX49" s="54">
        <v>40806</v>
      </c>
      <c r="BY49" s="55">
        <v>0.61870370370370364</v>
      </c>
      <c r="CB49" s="58"/>
      <c r="CC49" s="56">
        <v>24488</v>
      </c>
    </row>
    <row r="50" spans="1:81" s="59" customFormat="1">
      <c r="A50" s="54">
        <v>40806</v>
      </c>
      <c r="B50" s="55">
        <v>0.42917824074074074</v>
      </c>
      <c r="D50" s="56">
        <v>5785</v>
      </c>
      <c r="E50" s="57"/>
      <c r="F50" s="54">
        <v>40806</v>
      </c>
      <c r="G50" s="55">
        <v>0.42412037037037037</v>
      </c>
      <c r="I50" s="56">
        <v>6865</v>
      </c>
      <c r="J50" s="58"/>
      <c r="K50" s="54">
        <v>40806</v>
      </c>
      <c r="L50" s="55">
        <v>0.435</v>
      </c>
      <c r="N50" s="56">
        <v>13494</v>
      </c>
      <c r="O50" s="58"/>
      <c r="P50" s="54">
        <v>40806</v>
      </c>
      <c r="Q50" s="55">
        <v>0.41578703703703707</v>
      </c>
      <c r="S50" s="56">
        <v>5824</v>
      </c>
      <c r="T50" s="58"/>
      <c r="U50" s="54">
        <v>40806</v>
      </c>
      <c r="V50" s="55">
        <v>0.44318287037037035</v>
      </c>
      <c r="X50" s="56">
        <v>10023</v>
      </c>
      <c r="Y50" s="58"/>
      <c r="Z50" s="54">
        <v>40806</v>
      </c>
      <c r="AA50" s="55">
        <v>0.44829861111111113</v>
      </c>
      <c r="AC50" s="56">
        <v>24296</v>
      </c>
      <c r="AD50" s="58"/>
      <c r="AE50" s="54">
        <v>40806</v>
      </c>
      <c r="AF50" s="55">
        <v>0.45336805555555554</v>
      </c>
      <c r="AH50" s="56">
        <v>11501</v>
      </c>
      <c r="AI50" s="58"/>
      <c r="AJ50" s="54">
        <v>40806</v>
      </c>
      <c r="AK50" s="55">
        <v>0.46488425925925925</v>
      </c>
      <c r="AM50" s="56">
        <v>10474</v>
      </c>
      <c r="AN50" s="58"/>
      <c r="AO50" s="54">
        <v>40806</v>
      </c>
      <c r="AP50" s="55">
        <v>0.47487268518518522</v>
      </c>
      <c r="AR50" s="56">
        <v>7263</v>
      </c>
      <c r="AS50" s="58"/>
      <c r="AT50" s="54">
        <v>40806</v>
      </c>
      <c r="AU50" s="55">
        <v>0.55407407407407405</v>
      </c>
      <c r="AW50" s="56">
        <v>13756</v>
      </c>
      <c r="AX50" s="58"/>
      <c r="AY50" s="54">
        <v>40806</v>
      </c>
      <c r="AZ50" s="55">
        <v>0.56350694444444438</v>
      </c>
      <c r="BB50" s="56">
        <v>245500</v>
      </c>
      <c r="BC50" s="58"/>
      <c r="BD50" s="54">
        <v>40806</v>
      </c>
      <c r="BE50" s="55">
        <v>0.57293981481481482</v>
      </c>
      <c r="BG50" s="56">
        <v>20680</v>
      </c>
      <c r="BH50" s="58"/>
      <c r="BI50" s="54">
        <v>40806</v>
      </c>
      <c r="BJ50" s="55">
        <v>0.49229166666666663</v>
      </c>
      <c r="BL50" s="56">
        <v>8381</v>
      </c>
      <c r="BM50" s="58"/>
      <c r="BN50" s="54">
        <v>40806</v>
      </c>
      <c r="BO50" s="55">
        <v>0.59947916666666667</v>
      </c>
      <c r="BQ50" s="56">
        <v>6458</v>
      </c>
      <c r="BR50" s="58"/>
      <c r="BS50" s="54">
        <v>40806</v>
      </c>
      <c r="BT50" s="55">
        <v>0.60508101851851859</v>
      </c>
      <c r="BV50" s="56">
        <v>14680</v>
      </c>
      <c r="BW50" s="58"/>
      <c r="BX50" s="54">
        <v>40806</v>
      </c>
      <c r="BY50" s="55">
        <v>0.6193981481481482</v>
      </c>
      <c r="CB50" s="58"/>
      <c r="CC50" s="56">
        <v>23420</v>
      </c>
    </row>
    <row r="51" spans="1:81" s="59" customFormat="1">
      <c r="A51" s="54">
        <v>40806</v>
      </c>
      <c r="B51" s="55">
        <v>0.42987268518518523</v>
      </c>
      <c r="D51" s="56">
        <v>5629</v>
      </c>
      <c r="E51" s="57"/>
      <c r="F51" s="54">
        <v>40806</v>
      </c>
      <c r="G51" s="55">
        <v>0.42481481481481481</v>
      </c>
      <c r="I51" s="56">
        <v>9875</v>
      </c>
      <c r="J51" s="58"/>
      <c r="K51" s="54">
        <v>40806</v>
      </c>
      <c r="L51" s="55">
        <v>0.43569444444444444</v>
      </c>
      <c r="N51" s="56">
        <v>7151</v>
      </c>
      <c r="O51" s="58"/>
      <c r="P51" s="54">
        <v>40806</v>
      </c>
      <c r="Q51" s="55">
        <v>0.41648148148148145</v>
      </c>
      <c r="S51" s="56">
        <v>5853</v>
      </c>
      <c r="T51" s="58"/>
      <c r="U51" s="54">
        <v>40806</v>
      </c>
      <c r="V51" s="55">
        <v>0.44387731481481479</v>
      </c>
      <c r="X51" s="56">
        <v>10980</v>
      </c>
      <c r="Y51" s="58"/>
      <c r="Z51" s="54">
        <v>40806</v>
      </c>
      <c r="AA51" s="55">
        <v>0.44899305555555552</v>
      </c>
      <c r="AC51" s="56">
        <v>11949</v>
      </c>
      <c r="AD51" s="58"/>
      <c r="AE51" s="54">
        <v>40806</v>
      </c>
      <c r="AF51" s="55">
        <v>0.45406250000000004</v>
      </c>
      <c r="AH51" s="56">
        <v>12924</v>
      </c>
      <c r="AI51" s="58"/>
      <c r="AJ51" s="54">
        <v>40806</v>
      </c>
      <c r="AK51" s="55">
        <v>0.46557870370370374</v>
      </c>
      <c r="AM51" s="56">
        <v>8756</v>
      </c>
      <c r="AN51" s="58"/>
      <c r="AO51" s="54">
        <v>40806</v>
      </c>
      <c r="AP51" s="55">
        <v>0.4755671296296296</v>
      </c>
      <c r="AR51" s="56">
        <v>8679</v>
      </c>
      <c r="AS51" s="58"/>
      <c r="AT51" s="54">
        <v>40806</v>
      </c>
      <c r="AU51" s="55">
        <v>0.55476851851851849</v>
      </c>
      <c r="AW51" s="56">
        <v>28203</v>
      </c>
      <c r="AX51" s="58"/>
      <c r="AY51" s="54">
        <v>40806</v>
      </c>
      <c r="AZ51" s="55">
        <v>0.56420138888888893</v>
      </c>
      <c r="BB51" s="56">
        <v>241200</v>
      </c>
      <c r="BC51" s="58"/>
      <c r="BD51" s="54">
        <v>40806</v>
      </c>
      <c r="BE51" s="55">
        <v>0.57363425925925926</v>
      </c>
      <c r="BG51" s="56">
        <v>21088</v>
      </c>
      <c r="BH51" s="58"/>
      <c r="BI51" s="54">
        <v>40806</v>
      </c>
      <c r="BJ51" s="55">
        <v>0.49298611111111112</v>
      </c>
      <c r="BL51" s="56">
        <v>8747</v>
      </c>
      <c r="BM51" s="58"/>
      <c r="BN51" s="54">
        <v>40806</v>
      </c>
      <c r="BO51" s="55">
        <v>0.60017361111111112</v>
      </c>
      <c r="BQ51" s="56">
        <v>6578</v>
      </c>
      <c r="BR51" s="58"/>
      <c r="BS51" s="54">
        <v>40806</v>
      </c>
      <c r="BT51" s="55">
        <v>0.60577546296296292</v>
      </c>
      <c r="BV51" s="56">
        <v>17268</v>
      </c>
      <c r="BW51" s="58"/>
      <c r="BX51" s="54">
        <v>40806</v>
      </c>
      <c r="BY51" s="55">
        <v>0.62009259259259253</v>
      </c>
      <c r="CB51" s="58"/>
      <c r="CC51" s="56">
        <v>15748</v>
      </c>
    </row>
    <row r="52" spans="1:81" s="59" customFormat="1">
      <c r="A52" s="54">
        <v>40806</v>
      </c>
      <c r="B52" s="55">
        <v>0.43056712962962962</v>
      </c>
      <c r="D52" s="56">
        <v>5308</v>
      </c>
      <c r="E52" s="57"/>
      <c r="F52" s="54">
        <v>40806</v>
      </c>
      <c r="G52" s="55">
        <v>0.42550925925925925</v>
      </c>
      <c r="I52" s="56">
        <v>21474</v>
      </c>
      <c r="J52" s="58"/>
      <c r="K52" s="54">
        <v>40806</v>
      </c>
      <c r="L52" s="55">
        <v>0.43638888888888888</v>
      </c>
      <c r="N52" s="56">
        <v>10284</v>
      </c>
      <c r="O52" s="58"/>
      <c r="P52" s="54">
        <v>40806</v>
      </c>
      <c r="Q52" s="55">
        <v>0.41717592592592595</v>
      </c>
      <c r="S52" s="56">
        <v>5927</v>
      </c>
      <c r="T52" s="58"/>
      <c r="U52" s="54">
        <v>40806</v>
      </c>
      <c r="V52" s="55">
        <v>0.44457175925925929</v>
      </c>
      <c r="X52" s="56">
        <v>8493</v>
      </c>
      <c r="Y52" s="58"/>
      <c r="Z52" s="54">
        <v>40806</v>
      </c>
      <c r="AA52" s="55">
        <v>0.44968750000000002</v>
      </c>
      <c r="AC52" s="56">
        <v>9987</v>
      </c>
      <c r="AD52" s="58"/>
      <c r="AE52" s="54">
        <v>40806</v>
      </c>
      <c r="AF52" s="55">
        <v>0.45475694444444442</v>
      </c>
      <c r="AH52" s="56">
        <v>10937</v>
      </c>
      <c r="AI52" s="58"/>
      <c r="AJ52" s="54">
        <v>40806</v>
      </c>
      <c r="AK52" s="55">
        <v>0.46627314814814813</v>
      </c>
      <c r="AM52" s="56">
        <v>9350</v>
      </c>
      <c r="AN52" s="58"/>
      <c r="AO52" s="54">
        <v>40806</v>
      </c>
      <c r="AP52" s="55">
        <v>0.4762615740740741</v>
      </c>
      <c r="AR52" s="56">
        <v>9481</v>
      </c>
      <c r="AS52" s="58"/>
      <c r="AT52" s="54">
        <v>40806</v>
      </c>
      <c r="AU52" s="55">
        <v>0.55546296296296294</v>
      </c>
      <c r="AW52" s="56">
        <v>13306</v>
      </c>
      <c r="AX52" s="58"/>
      <c r="AY52" s="54">
        <v>40806</v>
      </c>
      <c r="AZ52" s="55">
        <v>0.56489583333333326</v>
      </c>
      <c r="BB52" s="56">
        <v>160066</v>
      </c>
      <c r="BC52" s="58"/>
      <c r="BD52" s="54">
        <v>40806</v>
      </c>
      <c r="BE52" s="55">
        <v>0.5743287037037037</v>
      </c>
      <c r="BG52" s="56">
        <v>23418</v>
      </c>
      <c r="BH52" s="58"/>
      <c r="BI52" s="54">
        <v>40806</v>
      </c>
      <c r="BJ52" s="55">
        <v>0.49368055555555551</v>
      </c>
      <c r="BL52" s="56">
        <v>8957</v>
      </c>
      <c r="BM52" s="58"/>
      <c r="BN52" s="54">
        <v>40806</v>
      </c>
      <c r="BO52" s="55">
        <v>0.60086805555555556</v>
      </c>
      <c r="BQ52" s="56">
        <v>7184</v>
      </c>
      <c r="BR52" s="58"/>
      <c r="BS52" s="54">
        <v>40806</v>
      </c>
      <c r="BT52" s="55">
        <v>0.60646990740740747</v>
      </c>
      <c r="BV52" s="56">
        <v>9709</v>
      </c>
      <c r="BW52" s="58"/>
      <c r="BX52" s="54">
        <v>40806</v>
      </c>
      <c r="BY52" s="55">
        <v>0.62078703703703708</v>
      </c>
      <c r="CB52" s="58"/>
      <c r="CC52" s="56">
        <v>24758</v>
      </c>
    </row>
    <row r="53" spans="1:81" s="59" customFormat="1">
      <c r="A53" s="54">
        <v>40806</v>
      </c>
      <c r="B53" s="55">
        <v>0.43126157407407412</v>
      </c>
      <c r="D53" s="56">
        <v>5321</v>
      </c>
      <c r="E53" s="57"/>
      <c r="F53" s="61"/>
      <c r="G53" s="61"/>
      <c r="I53" s="15"/>
      <c r="J53" s="58"/>
      <c r="K53" s="54">
        <v>40806</v>
      </c>
      <c r="L53" s="55">
        <v>0.43708333333333332</v>
      </c>
      <c r="N53" s="56">
        <v>6892</v>
      </c>
      <c r="O53" s="58"/>
      <c r="P53" s="61"/>
      <c r="Q53" s="61"/>
      <c r="S53" s="15"/>
      <c r="T53" s="58"/>
      <c r="U53" s="54">
        <v>40806</v>
      </c>
      <c r="V53" s="55">
        <v>0.44526620370370368</v>
      </c>
      <c r="X53" s="56">
        <v>26119</v>
      </c>
      <c r="Y53" s="58"/>
      <c r="Z53" s="61"/>
      <c r="AA53" s="61"/>
      <c r="AC53" s="15"/>
      <c r="AD53" s="58"/>
      <c r="AE53" s="54">
        <v>40806</v>
      </c>
      <c r="AF53" s="55">
        <v>0.45545138888888892</v>
      </c>
      <c r="AH53" s="56">
        <v>13511</v>
      </c>
      <c r="AI53" s="58"/>
      <c r="AJ53" s="54">
        <v>40806</v>
      </c>
      <c r="AK53" s="55">
        <v>0.46696759259259263</v>
      </c>
      <c r="AM53" s="56">
        <v>10217</v>
      </c>
      <c r="AN53" s="58"/>
      <c r="AO53" s="54">
        <v>40806</v>
      </c>
      <c r="AP53" s="55">
        <v>0.47695601851851849</v>
      </c>
      <c r="AR53" s="56">
        <v>9354</v>
      </c>
      <c r="AS53" s="58"/>
      <c r="AT53" s="61"/>
      <c r="AU53" s="61"/>
      <c r="AW53" s="15"/>
      <c r="AX53" s="58"/>
      <c r="AY53" s="54">
        <v>40806</v>
      </c>
      <c r="AZ53" s="55">
        <v>0.56559027777777782</v>
      </c>
      <c r="BB53" s="56">
        <v>169066</v>
      </c>
      <c r="BC53" s="58"/>
      <c r="BD53" s="54">
        <v>40806</v>
      </c>
      <c r="BE53" s="55">
        <v>0.57502314814814814</v>
      </c>
      <c r="BG53" s="56">
        <v>25476</v>
      </c>
      <c r="BH53" s="58"/>
      <c r="BI53" s="54">
        <v>40806</v>
      </c>
      <c r="BJ53" s="55">
        <v>0.49437500000000001</v>
      </c>
      <c r="BL53" s="56">
        <v>9094</v>
      </c>
      <c r="BM53" s="58"/>
      <c r="BN53" s="54">
        <v>40806</v>
      </c>
      <c r="BO53" s="55">
        <v>0.6015625</v>
      </c>
      <c r="BQ53" s="56">
        <v>11115</v>
      </c>
      <c r="BR53" s="58"/>
      <c r="BS53" s="54">
        <v>40806</v>
      </c>
      <c r="BT53" s="55">
        <v>0.6071643518518518</v>
      </c>
      <c r="BV53" s="56">
        <v>8395</v>
      </c>
      <c r="BW53" s="58"/>
      <c r="BX53" s="54">
        <v>40806</v>
      </c>
      <c r="BY53" s="55">
        <v>0.62148148148148141</v>
      </c>
      <c r="CB53" s="58"/>
      <c r="CC53" s="56">
        <v>33083</v>
      </c>
    </row>
    <row r="54" spans="1:81" s="59" customFormat="1">
      <c r="A54" s="61"/>
      <c r="B54" s="61"/>
      <c r="D54" s="15"/>
      <c r="E54" s="57"/>
      <c r="F54" s="61"/>
      <c r="G54" s="61"/>
      <c r="I54" s="15"/>
      <c r="J54" s="58"/>
      <c r="K54" s="61"/>
      <c r="L54" s="61"/>
      <c r="N54" s="15"/>
      <c r="O54" s="58"/>
      <c r="P54" s="61"/>
      <c r="Q54" s="61"/>
      <c r="S54" s="15"/>
      <c r="T54" s="58"/>
      <c r="U54" s="61"/>
      <c r="V54" s="61"/>
      <c r="X54" s="15"/>
      <c r="Y54" s="58"/>
      <c r="Z54" s="61"/>
      <c r="AA54" s="61"/>
      <c r="AC54" s="15"/>
      <c r="AD54" s="58"/>
      <c r="AE54" s="61"/>
      <c r="AF54" s="61"/>
      <c r="AH54" s="15"/>
      <c r="AI54" s="58"/>
      <c r="AJ54" s="61"/>
      <c r="AK54" s="61"/>
      <c r="AM54" s="15"/>
      <c r="AN54" s="58"/>
      <c r="AO54" s="61"/>
      <c r="AP54" s="61"/>
      <c r="AR54" s="15"/>
      <c r="AS54" s="58"/>
      <c r="AT54" s="61"/>
      <c r="AU54" s="61"/>
      <c r="AW54" s="15"/>
      <c r="AX54" s="58"/>
      <c r="AY54" s="61"/>
      <c r="AZ54" s="61"/>
      <c r="BB54" s="15"/>
      <c r="BC54" s="58"/>
      <c r="BD54" s="61"/>
      <c r="BE54" s="61"/>
      <c r="BG54" s="15"/>
      <c r="BH54" s="58"/>
      <c r="BI54" s="61"/>
      <c r="BJ54" s="61"/>
      <c r="BL54" s="15"/>
      <c r="BM54" s="58"/>
      <c r="BN54" s="61"/>
      <c r="BO54" s="61"/>
      <c r="BQ54" s="15"/>
      <c r="BR54" s="58"/>
      <c r="BS54" s="54">
        <v>40806</v>
      </c>
      <c r="BT54" s="55">
        <v>0.60785879629629636</v>
      </c>
      <c r="BV54" s="56">
        <v>10724</v>
      </c>
      <c r="BW54" s="58"/>
      <c r="BX54" s="61"/>
      <c r="BY54" s="61"/>
      <c r="CB54" s="58"/>
      <c r="CC54" s="15"/>
    </row>
    <row r="55" spans="1:81" s="59" customFormat="1">
      <c r="A55" s="61"/>
      <c r="B55" s="61"/>
      <c r="D55" s="15"/>
      <c r="E55" s="57"/>
      <c r="F55" s="61"/>
      <c r="G55" s="61"/>
      <c r="I55" s="15"/>
      <c r="J55" s="58"/>
      <c r="K55" s="61"/>
      <c r="L55" s="61"/>
      <c r="N55" s="15"/>
      <c r="O55" s="58"/>
      <c r="P55" s="61"/>
      <c r="Q55" s="61"/>
      <c r="S55" s="15"/>
      <c r="T55" s="58"/>
      <c r="U55" s="61"/>
      <c r="V55" s="61"/>
      <c r="X55" s="15"/>
      <c r="Y55" s="58"/>
      <c r="Z55" s="61"/>
      <c r="AA55" s="61"/>
      <c r="AC55" s="15"/>
      <c r="AD55" s="58"/>
      <c r="AE55" s="61"/>
      <c r="AF55" s="61"/>
      <c r="AH55" s="15"/>
      <c r="AI55" s="58"/>
      <c r="AJ55" s="61"/>
      <c r="AK55" s="61"/>
      <c r="AM55" s="15"/>
      <c r="AN55" s="58"/>
      <c r="AO55" s="61"/>
      <c r="AP55" s="61"/>
      <c r="AR55" s="15"/>
      <c r="AS55" s="58"/>
      <c r="AT55" s="61"/>
      <c r="AU55" s="61"/>
      <c r="AW55" s="15"/>
      <c r="AX55" s="58"/>
      <c r="AY55" s="61"/>
      <c r="AZ55" s="61"/>
      <c r="BB55" s="15"/>
      <c r="BC55" s="58"/>
      <c r="BD55" s="61"/>
      <c r="BE55" s="61"/>
      <c r="BG55" s="15"/>
      <c r="BH55" s="58"/>
      <c r="BI55" s="61"/>
      <c r="BJ55" s="61"/>
      <c r="BL55" s="15"/>
      <c r="BM55" s="58"/>
      <c r="BN55" s="61"/>
      <c r="BO55" s="61"/>
      <c r="BQ55" s="15"/>
      <c r="BR55" s="58"/>
      <c r="BS55" s="61"/>
      <c r="BT55" s="61"/>
      <c r="BV55" s="15"/>
      <c r="BW55" s="58"/>
      <c r="BX55" s="61"/>
      <c r="BY55" s="61"/>
      <c r="CB55" s="58"/>
      <c r="CC55" s="15"/>
    </row>
    <row r="56" spans="1:81" s="52" customFormat="1" ht="14.25">
      <c r="A56" s="17" t="s">
        <v>9</v>
      </c>
      <c r="B56" s="42">
        <v>87</v>
      </c>
      <c r="D56" s="16"/>
      <c r="E56" s="9"/>
      <c r="F56" s="17" t="s">
        <v>9</v>
      </c>
      <c r="G56" s="42">
        <v>86</v>
      </c>
      <c r="I56" s="16"/>
      <c r="K56" s="17" t="s">
        <v>9</v>
      </c>
      <c r="L56" s="42">
        <v>88</v>
      </c>
      <c r="N56" s="16"/>
      <c r="P56" s="17" t="s">
        <v>9</v>
      </c>
      <c r="Q56" s="42">
        <v>85</v>
      </c>
      <c r="S56" s="16"/>
      <c r="U56" s="17" t="s">
        <v>9</v>
      </c>
      <c r="V56" s="42">
        <v>90</v>
      </c>
      <c r="X56" s="16"/>
      <c r="Z56" s="17" t="s">
        <v>9</v>
      </c>
      <c r="AA56" s="42">
        <v>91</v>
      </c>
      <c r="AC56" s="16"/>
      <c r="AE56" s="17" t="s">
        <v>9</v>
      </c>
      <c r="AF56" s="42">
        <v>89</v>
      </c>
      <c r="AH56" s="16"/>
      <c r="AJ56" s="17" t="s">
        <v>9</v>
      </c>
      <c r="AK56" s="42">
        <v>93</v>
      </c>
      <c r="AM56" s="16"/>
      <c r="AO56" s="17" t="s">
        <v>9</v>
      </c>
      <c r="AP56" s="42">
        <v>92</v>
      </c>
      <c r="AR56" s="16"/>
      <c r="AT56" s="17" t="s">
        <v>9</v>
      </c>
      <c r="AU56" s="42">
        <v>95</v>
      </c>
      <c r="AW56" s="16"/>
      <c r="AY56" s="17" t="s">
        <v>9</v>
      </c>
      <c r="AZ56" s="42">
        <v>96</v>
      </c>
      <c r="BB56" s="16"/>
      <c r="BD56" s="17" t="s">
        <v>9</v>
      </c>
      <c r="BE56" s="42">
        <v>97</v>
      </c>
      <c r="BG56" s="16"/>
      <c r="BI56" s="17" t="s">
        <v>9</v>
      </c>
      <c r="BJ56" s="42">
        <v>94</v>
      </c>
      <c r="BL56" s="16"/>
      <c r="BN56" s="17" t="s">
        <v>9</v>
      </c>
      <c r="BO56" s="42" t="s">
        <v>45</v>
      </c>
      <c r="BQ56" s="16"/>
      <c r="BS56" s="17" t="s">
        <v>9</v>
      </c>
      <c r="BT56" s="42">
        <v>101</v>
      </c>
      <c r="BV56" s="16"/>
      <c r="BX56" s="17" t="s">
        <v>9</v>
      </c>
      <c r="BY56" s="42">
        <v>102</v>
      </c>
      <c r="CC56" s="75" t="s">
        <v>117</v>
      </c>
    </row>
    <row r="57" spans="1:81" s="59" customFormat="1">
      <c r="A57" s="54">
        <v>40807</v>
      </c>
      <c r="B57" s="55">
        <v>0.43210648148148145</v>
      </c>
      <c r="D57" s="15">
        <v>5012</v>
      </c>
      <c r="E57" s="57"/>
      <c r="F57" s="54">
        <v>40807</v>
      </c>
      <c r="G57" s="55">
        <v>0.42025462962962962</v>
      </c>
      <c r="I57" s="15">
        <v>6832</v>
      </c>
      <c r="J57" s="58"/>
      <c r="K57" s="54">
        <v>40807</v>
      </c>
      <c r="L57" s="55">
        <v>0.44203703703703701</v>
      </c>
      <c r="N57" s="15">
        <v>9522</v>
      </c>
      <c r="O57" s="58"/>
      <c r="P57" s="54">
        <v>40807</v>
      </c>
      <c r="Q57" s="55">
        <v>0.41024305555555557</v>
      </c>
      <c r="S57" s="15">
        <v>5424</v>
      </c>
      <c r="T57" s="58"/>
      <c r="U57" s="54">
        <v>40807</v>
      </c>
      <c r="V57" s="55">
        <v>0.45679398148148148</v>
      </c>
      <c r="X57" s="15">
        <v>10760</v>
      </c>
      <c r="Y57" s="58"/>
      <c r="Z57" s="54">
        <v>40807</v>
      </c>
      <c r="AA57" s="55">
        <v>0.46195601851851853</v>
      </c>
      <c r="AC57" s="15">
        <v>20503</v>
      </c>
      <c r="AD57" s="58"/>
      <c r="AE57" s="54">
        <v>40807</v>
      </c>
      <c r="AF57" s="55">
        <v>0.45104166666666662</v>
      </c>
      <c r="AH57" s="15">
        <v>14736</v>
      </c>
      <c r="AI57" s="58"/>
      <c r="AJ57" s="54">
        <v>40807</v>
      </c>
      <c r="AK57" s="55">
        <v>0.48581018518518521</v>
      </c>
      <c r="AM57" s="15">
        <v>16018</v>
      </c>
      <c r="AN57" s="58"/>
      <c r="AO57" s="54">
        <v>40807</v>
      </c>
      <c r="AP57" s="55">
        <v>0.47515046296296298</v>
      </c>
      <c r="AR57" s="15">
        <v>14213</v>
      </c>
      <c r="AS57" s="58"/>
      <c r="AT57" s="54">
        <v>40807</v>
      </c>
      <c r="AU57" s="55">
        <v>0.5282175925925926</v>
      </c>
      <c r="AW57" s="15">
        <v>19341</v>
      </c>
      <c r="AX57" s="58"/>
      <c r="AY57" s="54">
        <v>40807</v>
      </c>
      <c r="AZ57" s="55">
        <v>0.53525462962962966</v>
      </c>
      <c r="BB57" s="15">
        <v>444866</v>
      </c>
      <c r="BC57" s="58"/>
      <c r="BD57" s="54">
        <v>40807</v>
      </c>
      <c r="BE57" s="55">
        <v>0.54130787037037031</v>
      </c>
      <c r="BG57" s="15">
        <v>46975</v>
      </c>
      <c r="BH57" s="58"/>
      <c r="BI57" s="54">
        <v>40807</v>
      </c>
      <c r="BJ57" s="55">
        <v>0.49984953703703705</v>
      </c>
      <c r="BL57" s="15">
        <v>6378</v>
      </c>
      <c r="BM57" s="58"/>
      <c r="BN57" s="54">
        <v>40807</v>
      </c>
      <c r="BO57" s="55">
        <v>0.56027777777777776</v>
      </c>
      <c r="BQ57" s="15">
        <v>7988</v>
      </c>
      <c r="BR57" s="58"/>
      <c r="BS57" s="54">
        <v>40807</v>
      </c>
      <c r="BT57" s="55">
        <v>0.57144675925925925</v>
      </c>
      <c r="BV57" s="15">
        <v>8500</v>
      </c>
      <c r="BW57" s="58"/>
      <c r="BX57" s="54">
        <v>40807</v>
      </c>
      <c r="BY57" s="55">
        <v>0.58266203703703701</v>
      </c>
      <c r="CB57" s="58"/>
      <c r="CC57" s="15">
        <v>64501</v>
      </c>
    </row>
    <row r="58" spans="1:81" s="59" customFormat="1">
      <c r="A58" s="54">
        <v>40807</v>
      </c>
      <c r="B58" s="55">
        <v>0.43280092592592595</v>
      </c>
      <c r="D58" s="15">
        <v>6307</v>
      </c>
      <c r="E58" s="57"/>
      <c r="F58" s="54">
        <v>40807</v>
      </c>
      <c r="G58" s="55">
        <v>0.42094907407407406</v>
      </c>
      <c r="I58" s="15">
        <v>7007</v>
      </c>
      <c r="J58" s="58"/>
      <c r="K58" s="54">
        <v>40807</v>
      </c>
      <c r="L58" s="55">
        <v>0.4427314814814815</v>
      </c>
      <c r="N58" s="15">
        <v>11131</v>
      </c>
      <c r="O58" s="58"/>
      <c r="P58" s="54">
        <v>40807</v>
      </c>
      <c r="Q58" s="55">
        <v>0.41093750000000001</v>
      </c>
      <c r="S58" s="15">
        <v>5938</v>
      </c>
      <c r="T58" s="58"/>
      <c r="U58" s="54">
        <v>40807</v>
      </c>
      <c r="V58" s="55">
        <v>0.45748842592592592</v>
      </c>
      <c r="X58" s="15">
        <v>11465</v>
      </c>
      <c r="Y58" s="58"/>
      <c r="Z58" s="54">
        <v>40807</v>
      </c>
      <c r="AA58" s="55">
        <v>0.46265046296296292</v>
      </c>
      <c r="AC58" s="15">
        <v>19628</v>
      </c>
      <c r="AD58" s="58"/>
      <c r="AE58" s="54">
        <v>40807</v>
      </c>
      <c r="AF58" s="55">
        <v>0.45173611111111112</v>
      </c>
      <c r="AH58" s="15">
        <v>10746</v>
      </c>
      <c r="AI58" s="58"/>
      <c r="AJ58" s="54">
        <v>40807</v>
      </c>
      <c r="AK58" s="55">
        <v>0.48650462962962965</v>
      </c>
      <c r="AM58" s="15">
        <v>14373</v>
      </c>
      <c r="AN58" s="58"/>
      <c r="AO58" s="54">
        <v>40807</v>
      </c>
      <c r="AP58" s="55">
        <v>0.47584490740740737</v>
      </c>
      <c r="AR58" s="15">
        <v>12231</v>
      </c>
      <c r="AS58" s="58"/>
      <c r="AT58" s="54">
        <v>40807</v>
      </c>
      <c r="AU58" s="55">
        <v>0.52891203703703704</v>
      </c>
      <c r="AW58" s="15">
        <v>16215</v>
      </c>
      <c r="AX58" s="58"/>
      <c r="AY58" s="54">
        <v>40807</v>
      </c>
      <c r="AZ58" s="55">
        <v>0.53594907407407411</v>
      </c>
      <c r="BB58" s="15">
        <v>413216</v>
      </c>
      <c r="BC58" s="58"/>
      <c r="BD58" s="54">
        <v>40807</v>
      </c>
      <c r="BE58" s="55">
        <v>0.54200231481481487</v>
      </c>
      <c r="BG58" s="15">
        <v>52191</v>
      </c>
      <c r="BH58" s="58"/>
      <c r="BI58" s="54">
        <v>40807</v>
      </c>
      <c r="BJ58" s="55">
        <v>0.50054398148148149</v>
      </c>
      <c r="BL58" s="15">
        <v>6086</v>
      </c>
      <c r="BM58" s="58"/>
      <c r="BN58" s="54">
        <v>40807</v>
      </c>
      <c r="BO58" s="55">
        <v>0.56097222222222221</v>
      </c>
      <c r="BQ58" s="15">
        <v>6848</v>
      </c>
      <c r="BR58" s="58"/>
      <c r="BS58" s="54">
        <v>40807</v>
      </c>
      <c r="BT58" s="55">
        <v>0.57214120370370369</v>
      </c>
      <c r="BV58" s="15">
        <v>12824</v>
      </c>
      <c r="BW58" s="58"/>
      <c r="BX58" s="54">
        <v>40807</v>
      </c>
      <c r="BY58" s="55">
        <v>0.58335648148148145</v>
      </c>
      <c r="CB58" s="58"/>
      <c r="CC58" s="15">
        <v>38111</v>
      </c>
    </row>
    <row r="59" spans="1:81" s="59" customFormat="1">
      <c r="A59" s="54">
        <v>40807</v>
      </c>
      <c r="B59" s="55">
        <v>0.43349537037037034</v>
      </c>
      <c r="D59" s="15">
        <v>4783</v>
      </c>
      <c r="E59" s="57"/>
      <c r="F59" s="54">
        <v>40807</v>
      </c>
      <c r="G59" s="55">
        <v>0.4216435185185185</v>
      </c>
      <c r="I59" s="15">
        <v>9953</v>
      </c>
      <c r="J59" s="58"/>
      <c r="K59" s="54">
        <v>40807</v>
      </c>
      <c r="L59" s="55">
        <v>0.44342592592592589</v>
      </c>
      <c r="N59" s="15">
        <v>9507</v>
      </c>
      <c r="O59" s="58"/>
      <c r="P59" s="54">
        <v>40807</v>
      </c>
      <c r="Q59" s="55">
        <v>0.41163194444444445</v>
      </c>
      <c r="S59" s="15">
        <v>6218</v>
      </c>
      <c r="T59" s="58"/>
      <c r="U59" s="54">
        <v>40807</v>
      </c>
      <c r="V59" s="55">
        <v>0.45818287037037037</v>
      </c>
      <c r="X59" s="15">
        <v>20010</v>
      </c>
      <c r="Y59" s="58"/>
      <c r="Z59" s="54">
        <v>40807</v>
      </c>
      <c r="AA59" s="55">
        <v>0.46334490740740741</v>
      </c>
      <c r="AC59" s="15">
        <v>22896</v>
      </c>
      <c r="AD59" s="58"/>
      <c r="AE59" s="54">
        <v>40807</v>
      </c>
      <c r="AF59" s="55">
        <v>0.4524305555555555</v>
      </c>
      <c r="AH59" s="15">
        <v>10714</v>
      </c>
      <c r="AI59" s="58"/>
      <c r="AJ59" s="54">
        <v>40807</v>
      </c>
      <c r="AK59" s="55">
        <v>0.48719907407407409</v>
      </c>
      <c r="AM59" s="15">
        <v>14958</v>
      </c>
      <c r="AN59" s="58"/>
      <c r="AO59" s="54">
        <v>40807</v>
      </c>
      <c r="AP59" s="55">
        <v>0.47653935185185187</v>
      </c>
      <c r="AR59" s="15">
        <v>15251</v>
      </c>
      <c r="AS59" s="58"/>
      <c r="AT59" s="54">
        <v>40807</v>
      </c>
      <c r="AU59" s="55">
        <v>0.52960648148148148</v>
      </c>
      <c r="AW59" s="15">
        <v>22605</v>
      </c>
      <c r="AX59" s="58"/>
      <c r="AY59" s="54">
        <v>40807</v>
      </c>
      <c r="AZ59" s="55">
        <v>0.53664351851851855</v>
      </c>
      <c r="BB59" s="15">
        <v>374483</v>
      </c>
      <c r="BC59" s="58"/>
      <c r="BD59" s="54">
        <v>40807</v>
      </c>
      <c r="BE59" s="55">
        <v>0.5426967592592592</v>
      </c>
      <c r="BG59" s="15">
        <v>31153</v>
      </c>
      <c r="BH59" s="58"/>
      <c r="BI59" s="54">
        <v>40807</v>
      </c>
      <c r="BJ59" s="55">
        <v>0.50123842592592593</v>
      </c>
      <c r="BL59" s="15">
        <v>6382</v>
      </c>
      <c r="BM59" s="58"/>
      <c r="BN59" s="54">
        <v>40807</v>
      </c>
      <c r="BO59" s="55">
        <v>0.56166666666666665</v>
      </c>
      <c r="BQ59" s="15">
        <v>11059</v>
      </c>
      <c r="BR59" s="58"/>
      <c r="BS59" s="54">
        <v>40807</v>
      </c>
      <c r="BT59" s="55">
        <v>0.57283564814814814</v>
      </c>
      <c r="BV59" s="15">
        <v>9444</v>
      </c>
      <c r="BW59" s="58"/>
      <c r="BX59" s="54">
        <v>40807</v>
      </c>
      <c r="BY59" s="55">
        <v>0.58405092592592589</v>
      </c>
      <c r="CB59" s="58"/>
      <c r="CC59" s="15">
        <v>49610</v>
      </c>
    </row>
    <row r="60" spans="1:81" s="59" customFormat="1">
      <c r="A60" s="54">
        <v>40807</v>
      </c>
      <c r="B60" s="55">
        <v>0.43418981481481483</v>
      </c>
      <c r="D60" s="15">
        <v>5218</v>
      </c>
      <c r="E60" s="57"/>
      <c r="F60" s="54">
        <v>40807</v>
      </c>
      <c r="G60" s="55">
        <v>0.42233796296296294</v>
      </c>
      <c r="I60" s="15">
        <v>24401</v>
      </c>
      <c r="J60" s="58"/>
      <c r="K60" s="54">
        <v>40807</v>
      </c>
      <c r="L60" s="55">
        <v>0.44412037037037039</v>
      </c>
      <c r="N60" s="15">
        <v>8865</v>
      </c>
      <c r="O60" s="58"/>
      <c r="P60" s="54">
        <v>40807</v>
      </c>
      <c r="Q60" s="55">
        <v>0.4123263888888889</v>
      </c>
      <c r="S60" s="15">
        <v>6586</v>
      </c>
      <c r="T60" s="58"/>
      <c r="U60" s="54">
        <v>40807</v>
      </c>
      <c r="V60" s="55">
        <v>0.45887731481481481</v>
      </c>
      <c r="X60" s="15">
        <v>24676</v>
      </c>
      <c r="Y60" s="58"/>
      <c r="Z60" s="54">
        <v>40807</v>
      </c>
      <c r="AA60" s="55">
        <v>0.4640393518518518</v>
      </c>
      <c r="AC60" s="15">
        <v>18943</v>
      </c>
      <c r="AD60" s="58"/>
      <c r="AE60" s="54">
        <v>40807</v>
      </c>
      <c r="AF60" s="55">
        <v>0.453125</v>
      </c>
      <c r="AH60" s="15">
        <v>10246</v>
      </c>
      <c r="AI60" s="58"/>
      <c r="AJ60" s="54">
        <v>40807</v>
      </c>
      <c r="AK60" s="55">
        <v>0.48789351851851853</v>
      </c>
      <c r="AM60" s="15">
        <v>16218</v>
      </c>
      <c r="AN60" s="58"/>
      <c r="AO60" s="54">
        <v>40807</v>
      </c>
      <c r="AP60" s="55">
        <v>0.47723379629629631</v>
      </c>
      <c r="AR60" s="15">
        <v>12277</v>
      </c>
      <c r="AS60" s="58"/>
      <c r="AT60" s="54">
        <v>40807</v>
      </c>
      <c r="AU60" s="55">
        <v>0.53030092592592593</v>
      </c>
      <c r="AW60" s="15">
        <v>20540</v>
      </c>
      <c r="AX60" s="58"/>
      <c r="AY60" s="54">
        <v>40807</v>
      </c>
      <c r="AZ60" s="55">
        <v>0.53733796296296299</v>
      </c>
      <c r="BB60" s="15">
        <v>334150</v>
      </c>
      <c r="BC60" s="58"/>
      <c r="BD60" s="54">
        <v>40807</v>
      </c>
      <c r="BE60" s="55">
        <v>0.54339120370370375</v>
      </c>
      <c r="BG60" s="15">
        <v>34446</v>
      </c>
      <c r="BH60" s="58"/>
      <c r="BI60" s="54">
        <v>40807</v>
      </c>
      <c r="BJ60" s="55">
        <v>0.50193287037037038</v>
      </c>
      <c r="BL60" s="15">
        <v>6205</v>
      </c>
      <c r="BM60" s="58"/>
      <c r="BN60" s="54">
        <v>40807</v>
      </c>
      <c r="BO60" s="55">
        <v>0.56236111111111109</v>
      </c>
      <c r="BQ60" s="15">
        <v>5695</v>
      </c>
      <c r="BR60" s="58"/>
      <c r="BS60" s="54">
        <v>40807</v>
      </c>
      <c r="BT60" s="55">
        <v>0.57353009259259258</v>
      </c>
      <c r="BV60" s="15">
        <v>10514</v>
      </c>
      <c r="BW60" s="58"/>
      <c r="BX60" s="54">
        <v>40807</v>
      </c>
      <c r="BY60" s="55">
        <v>0.58474537037037033</v>
      </c>
      <c r="CB60" s="58"/>
      <c r="CC60" s="15">
        <v>31818</v>
      </c>
    </row>
    <row r="61" spans="1:81" s="59" customFormat="1">
      <c r="A61" s="54">
        <v>40807</v>
      </c>
      <c r="B61" s="55">
        <v>0.43488425925925928</v>
      </c>
      <c r="D61" s="15">
        <v>5027</v>
      </c>
      <c r="E61" s="57"/>
      <c r="F61" s="54">
        <v>40807</v>
      </c>
      <c r="G61" s="55">
        <v>0.42303240740740744</v>
      </c>
      <c r="I61" s="15">
        <v>8283</v>
      </c>
      <c r="J61" s="58"/>
      <c r="K61" s="54">
        <v>40807</v>
      </c>
      <c r="L61" s="55">
        <v>0.44481481481481483</v>
      </c>
      <c r="N61" s="15">
        <v>34635</v>
      </c>
      <c r="O61" s="58"/>
      <c r="P61" s="54">
        <v>40807</v>
      </c>
      <c r="Q61" s="55">
        <v>0.41302083333333334</v>
      </c>
      <c r="S61" s="15">
        <v>7059</v>
      </c>
      <c r="T61" s="58"/>
      <c r="U61" s="61"/>
      <c r="V61" s="61"/>
      <c r="X61" s="15"/>
      <c r="Y61" s="58"/>
      <c r="Z61" s="54">
        <v>40807</v>
      </c>
      <c r="AA61" s="55">
        <v>0.4647337962962963</v>
      </c>
      <c r="AC61" s="15">
        <v>14076</v>
      </c>
      <c r="AD61" s="58"/>
      <c r="AE61" s="54">
        <v>40807</v>
      </c>
      <c r="AF61" s="55">
        <v>0.4538194444444445</v>
      </c>
      <c r="AH61" s="15">
        <v>14630</v>
      </c>
      <c r="AI61" s="58"/>
      <c r="AJ61" s="54">
        <v>40807</v>
      </c>
      <c r="AK61" s="55">
        <v>0.48858796296296297</v>
      </c>
      <c r="AM61" s="15">
        <v>18016</v>
      </c>
      <c r="AN61" s="58"/>
      <c r="AO61" s="54">
        <v>40807</v>
      </c>
      <c r="AP61" s="55">
        <v>0.47792824074074075</v>
      </c>
      <c r="AR61" s="15">
        <v>13481</v>
      </c>
      <c r="AS61" s="58"/>
      <c r="AT61" s="54">
        <v>40807</v>
      </c>
      <c r="AU61" s="55">
        <v>0.53099537037037037</v>
      </c>
      <c r="AW61" s="15">
        <v>19643</v>
      </c>
      <c r="AX61" s="58"/>
      <c r="AY61" s="54">
        <v>40807</v>
      </c>
      <c r="AZ61" s="55">
        <v>0.53803240740740743</v>
      </c>
      <c r="BB61" s="15">
        <v>305600</v>
      </c>
      <c r="BC61" s="58"/>
      <c r="BD61" s="54">
        <v>40807</v>
      </c>
      <c r="BE61" s="55">
        <v>0.54408564814814808</v>
      </c>
      <c r="BG61" s="15">
        <v>61256</v>
      </c>
      <c r="BH61" s="58"/>
      <c r="BI61" s="54">
        <v>40807</v>
      </c>
      <c r="BJ61" s="55">
        <v>0.50262731481481482</v>
      </c>
      <c r="BL61" s="15">
        <v>5835</v>
      </c>
      <c r="BM61" s="58"/>
      <c r="BN61" s="54">
        <v>40807</v>
      </c>
      <c r="BO61" s="55">
        <v>0.56305555555555553</v>
      </c>
      <c r="BQ61" s="15">
        <v>5415</v>
      </c>
      <c r="BR61" s="58"/>
      <c r="BS61" s="54">
        <v>40807</v>
      </c>
      <c r="BT61" s="55">
        <v>0.57422453703703702</v>
      </c>
      <c r="BV61" s="15">
        <v>13218</v>
      </c>
      <c r="BW61" s="58"/>
      <c r="BX61" s="54">
        <v>40807</v>
      </c>
      <c r="BY61" s="55">
        <v>0.58543981481481489</v>
      </c>
      <c r="CB61" s="58"/>
      <c r="CC61" s="15">
        <v>36175</v>
      </c>
    </row>
    <row r="62" spans="1:81" s="59" customFormat="1">
      <c r="A62" s="54">
        <v>40807</v>
      </c>
      <c r="B62" s="55">
        <v>0.43557870370370372</v>
      </c>
      <c r="D62" s="15">
        <v>4842</v>
      </c>
      <c r="E62" s="57"/>
      <c r="F62" s="54">
        <v>40807</v>
      </c>
      <c r="G62" s="55">
        <v>0.42372685185185183</v>
      </c>
      <c r="I62" s="15">
        <v>8815</v>
      </c>
      <c r="J62" s="58"/>
      <c r="K62" s="54">
        <v>40807</v>
      </c>
      <c r="L62" s="55">
        <v>0.44550925925925927</v>
      </c>
      <c r="N62" s="15">
        <v>6959</v>
      </c>
      <c r="O62" s="58"/>
      <c r="P62" s="54">
        <v>40807</v>
      </c>
      <c r="Q62" s="55">
        <v>0.41371527777777778</v>
      </c>
      <c r="S62" s="15">
        <v>6938</v>
      </c>
      <c r="T62" s="58"/>
      <c r="U62" s="61"/>
      <c r="V62" s="61"/>
      <c r="X62" s="15"/>
      <c r="Y62" s="58"/>
      <c r="Z62" s="61"/>
      <c r="AA62" s="61"/>
      <c r="AC62" s="15"/>
      <c r="AD62" s="58"/>
      <c r="AE62" s="61"/>
      <c r="AF62" s="61"/>
      <c r="AH62" s="15"/>
      <c r="AI62" s="58"/>
      <c r="AJ62" s="61"/>
      <c r="AK62" s="61"/>
      <c r="AM62" s="15"/>
      <c r="AN62" s="58"/>
      <c r="AO62" s="61"/>
      <c r="AP62" s="61"/>
      <c r="AR62" s="15"/>
      <c r="AS62" s="58"/>
      <c r="AT62" s="61"/>
      <c r="AU62" s="61"/>
      <c r="AW62" s="15"/>
      <c r="AX62" s="58"/>
      <c r="AY62" s="61"/>
      <c r="AZ62" s="61"/>
      <c r="BB62" s="15"/>
      <c r="BC62" s="58"/>
      <c r="BD62" s="61"/>
      <c r="BE62" s="61"/>
      <c r="BG62" s="15"/>
      <c r="BH62" s="58"/>
      <c r="BI62" s="61"/>
      <c r="BJ62" s="61"/>
      <c r="BL62" s="15"/>
      <c r="BM62" s="58"/>
      <c r="BN62" s="54">
        <v>40807</v>
      </c>
      <c r="BO62" s="55">
        <v>0.56374999999999997</v>
      </c>
      <c r="BQ62" s="15">
        <v>5542</v>
      </c>
      <c r="BR62" s="58"/>
      <c r="BS62" s="61"/>
      <c r="BT62" s="61"/>
      <c r="BV62" s="15"/>
      <c r="BW62" s="58"/>
      <c r="BX62" s="54">
        <v>40807</v>
      </c>
      <c r="BY62" s="55">
        <v>0.58613425925925922</v>
      </c>
      <c r="CB62" s="58"/>
      <c r="CC62" s="15">
        <v>69943</v>
      </c>
    </row>
    <row r="63" spans="1:81" s="59" customFormat="1">
      <c r="A63" s="54"/>
      <c r="B63" s="55"/>
      <c r="D63" s="15"/>
      <c r="E63" s="57"/>
      <c r="F63" s="54"/>
      <c r="G63" s="55"/>
      <c r="I63" s="15"/>
      <c r="J63" s="58"/>
      <c r="K63" s="54"/>
      <c r="L63" s="55"/>
      <c r="N63" s="15"/>
      <c r="O63" s="58"/>
      <c r="P63" s="54">
        <v>40807</v>
      </c>
      <c r="Q63" s="55">
        <v>0.41440972222222222</v>
      </c>
      <c r="S63" s="60">
        <v>7217</v>
      </c>
      <c r="T63" s="58"/>
      <c r="U63" s="61"/>
      <c r="V63" s="61"/>
      <c r="X63" s="15"/>
      <c r="Y63" s="58"/>
      <c r="Z63" s="61"/>
      <c r="AA63" s="61"/>
      <c r="AC63" s="15"/>
      <c r="AD63" s="58"/>
      <c r="AE63" s="61"/>
      <c r="AF63" s="61"/>
      <c r="AH63" s="15"/>
      <c r="AI63" s="58"/>
      <c r="AJ63" s="61"/>
      <c r="AK63" s="61"/>
      <c r="AM63" s="15"/>
      <c r="AN63" s="58"/>
      <c r="AO63" s="61"/>
      <c r="AP63" s="61"/>
      <c r="AR63" s="15"/>
      <c r="AS63" s="58"/>
      <c r="AT63" s="61"/>
      <c r="AU63" s="61"/>
      <c r="AW63" s="15"/>
      <c r="AX63" s="58"/>
      <c r="AY63" s="61"/>
      <c r="AZ63" s="61"/>
      <c r="BB63" s="15"/>
      <c r="BC63" s="58"/>
      <c r="BD63" s="61"/>
      <c r="BE63" s="61"/>
      <c r="BG63" s="15"/>
      <c r="BH63" s="58"/>
      <c r="BI63" s="61"/>
      <c r="BJ63" s="61"/>
      <c r="BL63" s="15"/>
      <c r="BM63" s="58"/>
      <c r="BN63" s="54"/>
      <c r="BO63" s="55"/>
      <c r="BQ63" s="15"/>
      <c r="BR63" s="58"/>
      <c r="BS63" s="61"/>
      <c r="BT63" s="61"/>
      <c r="BV63" s="15"/>
      <c r="BW63" s="58"/>
      <c r="BX63" s="61"/>
      <c r="BY63" s="61"/>
      <c r="CA63" s="15" t="s">
        <v>116</v>
      </c>
      <c r="CB63" s="58"/>
    </row>
    <row r="64" spans="1:81" s="59" customFormat="1">
      <c r="A64" s="54"/>
      <c r="B64" s="55"/>
      <c r="D64" s="15"/>
      <c r="E64" s="57"/>
      <c r="F64" s="54"/>
      <c r="G64" s="55"/>
      <c r="I64" s="15"/>
      <c r="J64" s="58"/>
      <c r="K64" s="54"/>
      <c r="L64" s="55"/>
      <c r="N64" s="15"/>
      <c r="O64" s="58"/>
      <c r="P64" s="54"/>
      <c r="Q64" s="55"/>
      <c r="S64" s="15"/>
      <c r="T64" s="58"/>
      <c r="U64" s="61"/>
      <c r="V64" s="61"/>
      <c r="X64" s="15"/>
      <c r="Y64" s="58"/>
      <c r="Z64" s="61"/>
      <c r="AA64" s="61"/>
      <c r="AC64" s="15"/>
      <c r="AD64" s="58"/>
      <c r="AE64" s="61"/>
      <c r="AF64" s="61"/>
      <c r="AH64" s="15"/>
      <c r="AI64" s="58"/>
      <c r="AJ64" s="61"/>
      <c r="AK64" s="61"/>
      <c r="AM64" s="15"/>
      <c r="AN64" s="58"/>
      <c r="AO64" s="61"/>
      <c r="AP64" s="61"/>
      <c r="AR64" s="15"/>
      <c r="AS64" s="58"/>
      <c r="AT64" s="61"/>
      <c r="AU64" s="61"/>
      <c r="AW64" s="15"/>
      <c r="AX64" s="58"/>
      <c r="AY64" s="61"/>
      <c r="AZ64" s="61"/>
      <c r="BB64" s="15"/>
      <c r="BC64" s="58"/>
      <c r="BD64" s="61"/>
      <c r="BE64" s="61"/>
      <c r="BG64" s="15"/>
      <c r="BH64" s="58"/>
      <c r="BI64" s="61"/>
      <c r="BJ64" s="61"/>
      <c r="BL64" s="15"/>
      <c r="BM64" s="58"/>
      <c r="BN64" s="54">
        <v>40807</v>
      </c>
      <c r="BO64" s="55">
        <v>0.56503472222222217</v>
      </c>
      <c r="BQ64" s="15">
        <v>9400</v>
      </c>
      <c r="BR64" s="58"/>
      <c r="BS64" s="61"/>
      <c r="BT64" s="61"/>
      <c r="BV64" s="15"/>
      <c r="BW64" s="58"/>
      <c r="BX64" s="61"/>
      <c r="BY64" s="61"/>
      <c r="CA64" s="15"/>
      <c r="CB64" s="58"/>
    </row>
    <row r="65" spans="1:81" s="59" customFormat="1">
      <c r="A65" s="54"/>
      <c r="B65" s="55"/>
      <c r="D65" s="15"/>
      <c r="E65" s="57"/>
      <c r="F65" s="54"/>
      <c r="G65" s="55"/>
      <c r="I65" s="15"/>
      <c r="J65" s="58"/>
      <c r="K65" s="54"/>
      <c r="L65" s="55"/>
      <c r="N65" s="15"/>
      <c r="O65" s="58"/>
      <c r="P65" s="54"/>
      <c r="Q65" s="55"/>
      <c r="S65" s="15"/>
      <c r="T65" s="58"/>
      <c r="U65" s="61"/>
      <c r="V65" s="61"/>
      <c r="X65" s="15"/>
      <c r="Y65" s="58"/>
      <c r="Z65" s="61"/>
      <c r="AA65" s="61"/>
      <c r="AC65" s="15"/>
      <c r="AD65" s="58"/>
      <c r="AE65" s="61"/>
      <c r="AF65" s="61"/>
      <c r="AH65" s="15"/>
      <c r="AI65" s="58"/>
      <c r="AJ65" s="61"/>
      <c r="AK65" s="61"/>
      <c r="AM65" s="15"/>
      <c r="AN65" s="58"/>
      <c r="AO65" s="61"/>
      <c r="AP65" s="61"/>
      <c r="AR65" s="15"/>
      <c r="AS65" s="58"/>
      <c r="AT65" s="61"/>
      <c r="AU65" s="61"/>
      <c r="AW65" s="15"/>
      <c r="AX65" s="58"/>
      <c r="AY65" s="61"/>
      <c r="AZ65" s="61"/>
      <c r="BB65" s="15"/>
      <c r="BC65" s="58"/>
      <c r="BD65" s="61"/>
      <c r="BE65" s="61"/>
      <c r="BG65" s="15"/>
      <c r="BH65" s="58"/>
      <c r="BI65" s="61"/>
      <c r="BJ65" s="61"/>
      <c r="BL65" s="15"/>
      <c r="BM65" s="58"/>
      <c r="BN65" s="54">
        <v>40807</v>
      </c>
      <c r="BO65" s="55">
        <v>0.56572916666666673</v>
      </c>
      <c r="BQ65" s="15">
        <v>6837</v>
      </c>
      <c r="BR65" s="58"/>
      <c r="BS65" s="61"/>
      <c r="BT65" s="61"/>
      <c r="BV65" s="15"/>
      <c r="BW65" s="58"/>
      <c r="BX65" s="61"/>
      <c r="BY65" s="61"/>
      <c r="CA65" s="15"/>
      <c r="CB65" s="58"/>
    </row>
    <row r="66" spans="1:81" s="52" customFormat="1" ht="14.25">
      <c r="A66" s="17" t="s">
        <v>10</v>
      </c>
      <c r="B66" s="42">
        <v>105</v>
      </c>
      <c r="C66" s="8"/>
      <c r="D66" s="16"/>
      <c r="E66" s="9"/>
      <c r="F66" s="17" t="s">
        <v>10</v>
      </c>
      <c r="G66" s="42">
        <v>104</v>
      </c>
      <c r="H66" s="8"/>
      <c r="I66" s="16"/>
      <c r="K66" s="17" t="s">
        <v>10</v>
      </c>
      <c r="L66" s="42">
        <v>106</v>
      </c>
      <c r="M66" s="8"/>
      <c r="N66" s="16"/>
      <c r="P66" s="17" t="s">
        <v>10</v>
      </c>
      <c r="Q66" s="42">
        <v>103</v>
      </c>
      <c r="R66" s="8"/>
      <c r="S66" s="16"/>
      <c r="U66" s="17" t="s">
        <v>10</v>
      </c>
      <c r="V66" s="42">
        <v>107</v>
      </c>
      <c r="W66" s="8"/>
      <c r="X66" s="16"/>
      <c r="Z66" s="17" t="s">
        <v>10</v>
      </c>
      <c r="AA66" s="42">
        <v>108</v>
      </c>
      <c r="AB66" s="8"/>
      <c r="AC66" s="16"/>
      <c r="AE66" s="17" t="s">
        <v>10</v>
      </c>
      <c r="AF66" s="42">
        <v>109</v>
      </c>
      <c r="AG66" s="8"/>
      <c r="AH66" s="16"/>
      <c r="AJ66" s="17" t="s">
        <v>10</v>
      </c>
      <c r="AK66" s="42">
        <v>111</v>
      </c>
      <c r="AL66" s="8"/>
      <c r="AM66" s="16"/>
      <c r="AO66" s="17" t="s">
        <v>10</v>
      </c>
      <c r="AP66" s="42">
        <v>110</v>
      </c>
      <c r="AQ66" s="8"/>
      <c r="AR66" s="16"/>
      <c r="AT66" s="17" t="s">
        <v>10</v>
      </c>
      <c r="AU66" s="42">
        <v>113</v>
      </c>
      <c r="AV66" s="8"/>
      <c r="AW66" s="16"/>
      <c r="AY66" s="17" t="s">
        <v>10</v>
      </c>
      <c r="AZ66" s="42">
        <v>114</v>
      </c>
      <c r="BA66" s="8"/>
      <c r="BB66" s="16"/>
      <c r="BD66" s="17" t="s">
        <v>10</v>
      </c>
      <c r="BE66" s="42">
        <v>115</v>
      </c>
      <c r="BF66" s="8"/>
      <c r="BG66" s="16"/>
      <c r="BI66" s="17" t="s">
        <v>10</v>
      </c>
      <c r="BJ66" s="42">
        <v>112</v>
      </c>
      <c r="BK66" s="8"/>
      <c r="BL66" s="16"/>
      <c r="BN66" s="17" t="s">
        <v>10</v>
      </c>
      <c r="BO66" s="42">
        <v>116</v>
      </c>
      <c r="BP66" s="8"/>
      <c r="BQ66" s="16"/>
      <c r="BS66" s="17" t="s">
        <v>10</v>
      </c>
      <c r="BT66" s="42">
        <v>117</v>
      </c>
      <c r="BU66" s="8"/>
      <c r="BV66" s="16"/>
      <c r="BX66" s="17" t="s">
        <v>10</v>
      </c>
      <c r="BY66" s="42">
        <v>118</v>
      </c>
      <c r="CA66" s="16"/>
      <c r="CC66" s="52" t="s">
        <v>118</v>
      </c>
    </row>
    <row r="67" spans="1:81">
      <c r="A67" s="35">
        <v>40808</v>
      </c>
      <c r="B67" s="36">
        <v>0.54877314814814815</v>
      </c>
      <c r="C67" s="38">
        <v>3810</v>
      </c>
      <c r="F67" s="35">
        <v>40808</v>
      </c>
      <c r="G67" s="36">
        <v>0.54248842592592594</v>
      </c>
      <c r="H67" s="38">
        <v>10061</v>
      </c>
      <c r="K67" s="35">
        <v>40808</v>
      </c>
      <c r="L67" s="36">
        <v>0.55645833333333339</v>
      </c>
      <c r="M67" s="38">
        <v>41001</v>
      </c>
      <c r="P67" s="35">
        <v>40808</v>
      </c>
      <c r="Q67" s="36">
        <v>0.5340625</v>
      </c>
      <c r="R67" s="38">
        <v>4059</v>
      </c>
      <c r="U67" s="35">
        <v>40808</v>
      </c>
      <c r="V67" s="36">
        <v>0.56539351851851849</v>
      </c>
      <c r="W67" s="38">
        <v>15534</v>
      </c>
      <c r="Z67" s="35">
        <v>40808</v>
      </c>
      <c r="AA67" s="36">
        <v>0.57108796296296294</v>
      </c>
      <c r="AB67" s="38">
        <v>14644</v>
      </c>
      <c r="AE67" s="35">
        <v>40808</v>
      </c>
      <c r="AF67" s="36">
        <v>0.57765046296296296</v>
      </c>
      <c r="AG67" s="38">
        <v>6389</v>
      </c>
      <c r="AJ67" s="35">
        <v>40808</v>
      </c>
      <c r="AK67" s="36">
        <v>0.60256944444444438</v>
      </c>
      <c r="AL67" s="38">
        <v>3394</v>
      </c>
      <c r="AO67" s="35">
        <v>40808</v>
      </c>
      <c r="AP67" s="36">
        <v>0.59173611111111113</v>
      </c>
      <c r="AQ67" s="38">
        <v>3384</v>
      </c>
      <c r="AT67" s="35">
        <v>40808</v>
      </c>
      <c r="AU67" s="36">
        <v>0.65017361111111105</v>
      </c>
      <c r="AV67" s="38">
        <v>8611</v>
      </c>
      <c r="AY67" s="35">
        <v>40808</v>
      </c>
      <c r="AZ67" s="36">
        <v>0.65741898148148148</v>
      </c>
      <c r="BA67" s="38">
        <v>216966</v>
      </c>
      <c r="BD67" s="35">
        <v>40808</v>
      </c>
      <c r="BE67" s="36">
        <v>0.66347222222222224</v>
      </c>
      <c r="BF67" s="38">
        <v>21128</v>
      </c>
      <c r="BI67" s="35">
        <v>40808</v>
      </c>
      <c r="BJ67" s="36">
        <v>0.62368055555555557</v>
      </c>
      <c r="BK67" s="38">
        <v>4002</v>
      </c>
      <c r="BN67" s="35">
        <v>40808</v>
      </c>
      <c r="BO67" s="36">
        <v>0.67587962962962955</v>
      </c>
      <c r="BP67" s="38">
        <v>6877</v>
      </c>
      <c r="BS67" s="35">
        <v>40808</v>
      </c>
      <c r="BT67" s="36">
        <v>0.69</v>
      </c>
      <c r="BU67" s="38">
        <v>6327</v>
      </c>
      <c r="BX67" s="35">
        <v>40808</v>
      </c>
      <c r="BY67" s="36">
        <v>0.70141203703703703</v>
      </c>
      <c r="CA67" s="38"/>
      <c r="CC67" s="38">
        <v>6222</v>
      </c>
    </row>
    <row r="68" spans="1:81">
      <c r="A68" s="35">
        <v>40808</v>
      </c>
      <c r="B68" s="36">
        <v>0.54946759259259259</v>
      </c>
      <c r="C68" s="38">
        <v>7862</v>
      </c>
      <c r="F68" s="35">
        <v>40808</v>
      </c>
      <c r="G68" s="36">
        <v>0.54318287037037039</v>
      </c>
      <c r="H68" s="38">
        <v>6500</v>
      </c>
      <c r="K68" s="35">
        <v>40808</v>
      </c>
      <c r="L68" s="36">
        <v>0.55715277777777772</v>
      </c>
      <c r="M68" s="38">
        <v>33879</v>
      </c>
      <c r="P68" s="35">
        <v>40808</v>
      </c>
      <c r="Q68" s="36">
        <v>0.53475694444444444</v>
      </c>
      <c r="R68" s="38">
        <v>3858</v>
      </c>
      <c r="U68" s="35">
        <v>40808</v>
      </c>
      <c r="V68" s="36">
        <v>0.56608796296296293</v>
      </c>
      <c r="W68" s="38">
        <v>9350</v>
      </c>
      <c r="Z68" s="35">
        <v>40808</v>
      </c>
      <c r="AA68" s="36">
        <v>0.57178240740740738</v>
      </c>
      <c r="AB68" s="38">
        <v>9263</v>
      </c>
      <c r="AE68" s="35">
        <v>40808</v>
      </c>
      <c r="AF68" s="36">
        <v>0.5783449074074074</v>
      </c>
      <c r="AG68" s="38">
        <v>5915</v>
      </c>
      <c r="AJ68" s="35">
        <v>40808</v>
      </c>
      <c r="AK68" s="36">
        <v>0.60326388888888893</v>
      </c>
      <c r="AL68" s="38">
        <v>3353</v>
      </c>
      <c r="AO68" s="35">
        <v>40808</v>
      </c>
      <c r="AP68" s="36">
        <v>0.59243055555555557</v>
      </c>
      <c r="AQ68" s="38">
        <v>2617</v>
      </c>
      <c r="AT68" s="35">
        <v>40808</v>
      </c>
      <c r="AU68" s="36">
        <v>0.6508680555555556</v>
      </c>
      <c r="AV68" s="38">
        <v>10115</v>
      </c>
      <c r="AY68" s="35">
        <v>40808</v>
      </c>
      <c r="AZ68" s="36">
        <v>0.65811342592592592</v>
      </c>
      <c r="BA68" s="38">
        <v>204916</v>
      </c>
      <c r="BD68" s="35">
        <v>40808</v>
      </c>
      <c r="BE68" s="36">
        <v>0.66416666666666668</v>
      </c>
      <c r="BF68" s="38">
        <v>21426</v>
      </c>
      <c r="BI68" s="35">
        <v>40808</v>
      </c>
      <c r="BJ68" s="36">
        <v>0.62437500000000001</v>
      </c>
      <c r="BK68" s="38">
        <v>3647</v>
      </c>
      <c r="BN68" s="35">
        <v>40808</v>
      </c>
      <c r="BO68" s="36">
        <v>0.67657407407407411</v>
      </c>
      <c r="BP68" s="38">
        <v>7917</v>
      </c>
      <c r="BS68" s="35">
        <v>40808</v>
      </c>
      <c r="BT68" s="36">
        <v>0.6906944444444445</v>
      </c>
      <c r="BU68" s="38">
        <v>8329</v>
      </c>
      <c r="BX68" s="35">
        <v>40808</v>
      </c>
      <c r="BY68" s="36">
        <v>0.70210648148148147</v>
      </c>
      <c r="CA68" s="38"/>
      <c r="CC68" s="38">
        <v>5773</v>
      </c>
    </row>
    <row r="69" spans="1:81">
      <c r="A69" s="35">
        <v>40808</v>
      </c>
      <c r="B69" s="36">
        <v>0.55016203703703703</v>
      </c>
      <c r="C69" s="38">
        <v>5465</v>
      </c>
      <c r="F69" s="35">
        <v>40808</v>
      </c>
      <c r="G69" s="36">
        <v>0.54387731481481483</v>
      </c>
      <c r="H69" s="38">
        <v>5620</v>
      </c>
      <c r="K69" s="35">
        <v>40808</v>
      </c>
      <c r="L69" s="36">
        <v>0.55784722222222227</v>
      </c>
      <c r="M69" s="38">
        <v>11130</v>
      </c>
      <c r="P69" s="35">
        <v>40808</v>
      </c>
      <c r="Q69" s="36">
        <v>0.53545138888888888</v>
      </c>
      <c r="R69" s="38">
        <v>3841</v>
      </c>
      <c r="U69" s="35">
        <v>40808</v>
      </c>
      <c r="V69" s="36">
        <v>0.56678240740740737</v>
      </c>
      <c r="W69" s="38">
        <v>12457</v>
      </c>
      <c r="Z69" s="35">
        <v>40808</v>
      </c>
      <c r="AA69" s="36">
        <v>0.57247685185185182</v>
      </c>
      <c r="AB69" s="38">
        <v>27929</v>
      </c>
      <c r="AE69" s="35">
        <v>40808</v>
      </c>
      <c r="AF69" s="36">
        <v>0.57903935185185185</v>
      </c>
      <c r="AG69" s="38">
        <v>4776</v>
      </c>
      <c r="AJ69" s="35">
        <v>40808</v>
      </c>
      <c r="AK69" s="36">
        <v>0.60395833333333326</v>
      </c>
      <c r="AL69" s="38">
        <v>3408</v>
      </c>
      <c r="AO69" s="35">
        <v>40808</v>
      </c>
      <c r="AP69" s="36">
        <v>0.59312500000000001</v>
      </c>
      <c r="AQ69" s="38">
        <v>2660</v>
      </c>
      <c r="AT69" s="35">
        <v>40808</v>
      </c>
      <c r="AU69" s="36">
        <v>0.65156249999999993</v>
      </c>
      <c r="AV69" s="38">
        <v>16703</v>
      </c>
      <c r="AY69" s="35">
        <v>40808</v>
      </c>
      <c r="AZ69" s="36">
        <v>0.65880787037037036</v>
      </c>
      <c r="BA69" s="38">
        <v>279033</v>
      </c>
      <c r="BD69" s="35">
        <v>40808</v>
      </c>
      <c r="BE69" s="36">
        <v>0.66486111111111112</v>
      </c>
      <c r="BF69" s="38">
        <v>25156</v>
      </c>
      <c r="BI69" s="35">
        <v>40808</v>
      </c>
      <c r="BJ69" s="36">
        <v>0.62506944444444446</v>
      </c>
      <c r="BK69" s="38">
        <v>3691</v>
      </c>
      <c r="BN69" s="35">
        <v>40808</v>
      </c>
      <c r="BO69" s="36">
        <v>0.67726851851851855</v>
      </c>
      <c r="BP69" s="38">
        <v>7203</v>
      </c>
      <c r="BS69" s="35">
        <v>40808</v>
      </c>
      <c r="BT69" s="36">
        <v>0.69138888888888894</v>
      </c>
      <c r="BU69" s="38">
        <v>6137</v>
      </c>
      <c r="BX69" s="35">
        <v>40808</v>
      </c>
      <c r="BY69" s="36">
        <v>0.70280092592592591</v>
      </c>
      <c r="CA69" s="38"/>
      <c r="CC69" s="38">
        <v>7149</v>
      </c>
    </row>
    <row r="70" spans="1:81">
      <c r="A70" s="35">
        <v>40808</v>
      </c>
      <c r="B70" s="36">
        <v>0.55085648148148147</v>
      </c>
      <c r="C70" s="38">
        <v>7513</v>
      </c>
      <c r="F70" s="35">
        <v>40808</v>
      </c>
      <c r="G70" s="36">
        <v>0.54457175925925927</v>
      </c>
      <c r="H70" s="38">
        <v>19853</v>
      </c>
      <c r="K70" s="35">
        <v>40808</v>
      </c>
      <c r="L70" s="36">
        <v>0.5585416666666666</v>
      </c>
      <c r="M70" s="38">
        <v>19465</v>
      </c>
      <c r="P70" s="35">
        <v>40808</v>
      </c>
      <c r="Q70" s="36">
        <v>0.53614583333333332</v>
      </c>
      <c r="R70" s="38">
        <v>4137</v>
      </c>
      <c r="U70" s="35">
        <v>40808</v>
      </c>
      <c r="V70" s="36">
        <v>0.56747685185185182</v>
      </c>
      <c r="W70" s="38">
        <v>13723</v>
      </c>
      <c r="Z70" s="35">
        <v>40808</v>
      </c>
      <c r="AA70" s="36">
        <v>0.57317129629629626</v>
      </c>
      <c r="AB70" s="38">
        <v>6985</v>
      </c>
      <c r="AE70" s="35">
        <v>40808</v>
      </c>
      <c r="AF70" s="36">
        <v>0.57973379629629629</v>
      </c>
      <c r="AG70" s="38">
        <v>5576</v>
      </c>
      <c r="AJ70" s="35">
        <v>40808</v>
      </c>
      <c r="AK70" s="36">
        <v>0.60465277777777782</v>
      </c>
      <c r="AL70" s="38">
        <v>3682</v>
      </c>
      <c r="AO70" s="35">
        <v>40808</v>
      </c>
      <c r="AP70" s="36">
        <v>0.59381944444444446</v>
      </c>
      <c r="AQ70" s="38">
        <v>2736</v>
      </c>
      <c r="AT70" s="35">
        <v>40808</v>
      </c>
      <c r="AU70" s="36">
        <v>0.65225694444444449</v>
      </c>
      <c r="AV70" s="38">
        <v>15432</v>
      </c>
      <c r="AY70" s="35">
        <v>40808</v>
      </c>
      <c r="AZ70" s="36">
        <v>0.65950231481481481</v>
      </c>
      <c r="BA70" s="38">
        <v>261783</v>
      </c>
      <c r="BD70" s="35">
        <v>40808</v>
      </c>
      <c r="BE70" s="36">
        <v>0.66555555555555557</v>
      </c>
      <c r="BF70" s="38">
        <v>21490</v>
      </c>
      <c r="BI70" s="35">
        <v>40808</v>
      </c>
      <c r="BJ70" s="36">
        <v>0.6257638888888889</v>
      </c>
      <c r="BK70" s="38">
        <v>3760</v>
      </c>
      <c r="BN70" s="35">
        <v>40808</v>
      </c>
      <c r="BO70" s="36">
        <v>0.67796296296296299</v>
      </c>
      <c r="BP70" s="38">
        <v>7700</v>
      </c>
      <c r="BS70" s="35">
        <v>40808</v>
      </c>
      <c r="BT70" s="36">
        <v>0.69208333333333327</v>
      </c>
      <c r="BU70" s="38">
        <v>12423</v>
      </c>
      <c r="BX70" s="35">
        <v>40808</v>
      </c>
      <c r="BY70" s="36">
        <v>0.70349537037037047</v>
      </c>
      <c r="CA70" s="38"/>
      <c r="CC70" s="38">
        <v>8525</v>
      </c>
    </row>
    <row r="71" spans="1:81">
      <c r="A71" s="35">
        <v>40808</v>
      </c>
      <c r="B71" s="36">
        <v>0.55155092592592592</v>
      </c>
      <c r="C71" s="38">
        <v>4710</v>
      </c>
      <c r="F71" s="35">
        <v>40808</v>
      </c>
      <c r="G71" s="36">
        <v>0.54526620370370371</v>
      </c>
      <c r="H71" s="38">
        <v>23367</v>
      </c>
      <c r="K71" s="35">
        <v>40808</v>
      </c>
      <c r="L71" s="36">
        <v>0.55923611111111116</v>
      </c>
      <c r="M71" s="38">
        <v>15790</v>
      </c>
      <c r="P71" s="35">
        <v>40808</v>
      </c>
      <c r="Q71" s="36">
        <v>0.53684027777777776</v>
      </c>
      <c r="R71" s="38">
        <v>4181</v>
      </c>
      <c r="U71" s="35">
        <v>40808</v>
      </c>
      <c r="V71" s="36">
        <v>0.56817129629629626</v>
      </c>
      <c r="W71" s="38">
        <v>8648</v>
      </c>
      <c r="Z71" s="35">
        <v>40808</v>
      </c>
      <c r="AA71" s="36">
        <v>0.5738657407407407</v>
      </c>
      <c r="AB71" s="38">
        <v>10614</v>
      </c>
      <c r="AE71" s="35">
        <v>40808</v>
      </c>
      <c r="AF71" s="36">
        <v>0.58042824074074073</v>
      </c>
      <c r="AG71" s="38">
        <v>4803</v>
      </c>
      <c r="AJ71" s="35">
        <v>40808</v>
      </c>
      <c r="AK71" s="36">
        <v>0.60534722222222215</v>
      </c>
      <c r="AL71" s="38">
        <v>3664</v>
      </c>
      <c r="AO71" s="35">
        <v>40808</v>
      </c>
      <c r="AP71" s="36">
        <v>0.5945138888888889</v>
      </c>
      <c r="AQ71" s="38">
        <v>3025</v>
      </c>
      <c r="AT71" s="35">
        <v>40808</v>
      </c>
      <c r="AU71" s="36">
        <v>0.65295138888888882</v>
      </c>
      <c r="AV71" s="38">
        <v>15721</v>
      </c>
      <c r="AY71" s="35">
        <v>40808</v>
      </c>
      <c r="AZ71" s="36">
        <v>0.66019675925925925</v>
      </c>
      <c r="BA71" s="38">
        <v>308566</v>
      </c>
      <c r="BD71" s="35">
        <v>40808</v>
      </c>
      <c r="BE71" s="36">
        <v>0.66625000000000001</v>
      </c>
      <c r="BF71" s="38">
        <v>29041</v>
      </c>
      <c r="BI71" s="35">
        <v>40808</v>
      </c>
      <c r="BJ71" s="36">
        <v>0.62645833333333334</v>
      </c>
      <c r="BK71" s="38">
        <v>3821</v>
      </c>
      <c r="BN71" s="35">
        <v>40808</v>
      </c>
      <c r="BO71" s="36">
        <v>0.67865740740740732</v>
      </c>
      <c r="BP71" s="38">
        <v>7748</v>
      </c>
      <c r="BS71" s="35">
        <v>40808</v>
      </c>
      <c r="BT71" s="36">
        <v>0.69277777777777771</v>
      </c>
      <c r="BU71" s="38">
        <v>6234</v>
      </c>
      <c r="BX71" s="35">
        <v>40808</v>
      </c>
      <c r="BY71" s="36">
        <v>0.7041898148148148</v>
      </c>
      <c r="CA71" s="38"/>
      <c r="CC71" s="38">
        <v>14001</v>
      </c>
    </row>
    <row r="72" spans="1:81">
      <c r="A72" s="35">
        <v>40808</v>
      </c>
      <c r="B72" s="36">
        <v>0.55224537037037036</v>
      </c>
      <c r="C72" s="38">
        <v>4710</v>
      </c>
      <c r="F72" s="35">
        <v>40808</v>
      </c>
      <c r="G72" s="36">
        <v>0.54596064814814815</v>
      </c>
      <c r="H72" s="38">
        <v>41827</v>
      </c>
      <c r="K72" s="35">
        <v>40808</v>
      </c>
      <c r="L72" s="36">
        <v>0.55993055555555549</v>
      </c>
      <c r="M72" s="38">
        <v>10609</v>
      </c>
      <c r="U72" s="35">
        <v>40808</v>
      </c>
      <c r="V72" s="36">
        <v>0.56886574074074081</v>
      </c>
      <c r="W72" s="38">
        <v>8750</v>
      </c>
      <c r="Z72" s="35">
        <v>40808</v>
      </c>
      <c r="AA72" s="36">
        <v>0.57456018518518526</v>
      </c>
      <c r="AB72" s="38">
        <v>19813</v>
      </c>
      <c r="AE72" s="35">
        <v>40808</v>
      </c>
      <c r="AF72" s="36">
        <v>0.58112268518518517</v>
      </c>
      <c r="AG72" s="38">
        <v>6142</v>
      </c>
      <c r="AO72" s="35">
        <v>40808</v>
      </c>
      <c r="AP72" s="36">
        <v>0.59520833333333334</v>
      </c>
      <c r="AQ72" s="38">
        <v>3116</v>
      </c>
      <c r="AT72" s="35">
        <v>40808</v>
      </c>
      <c r="AU72" s="36">
        <v>0.65364583333333337</v>
      </c>
      <c r="AV72" s="38">
        <v>15698</v>
      </c>
      <c r="AY72" s="35">
        <v>40808</v>
      </c>
      <c r="AZ72" s="36">
        <v>0.66089120370370369</v>
      </c>
      <c r="BA72" s="38">
        <v>299166</v>
      </c>
      <c r="BD72" s="35">
        <v>40808</v>
      </c>
      <c r="BE72" s="36">
        <v>0.66694444444444445</v>
      </c>
      <c r="BF72" s="38">
        <v>28150</v>
      </c>
      <c r="BI72" s="35">
        <v>40808</v>
      </c>
      <c r="BJ72" s="36">
        <v>0.62715277777777778</v>
      </c>
      <c r="BK72" s="38">
        <v>3855</v>
      </c>
      <c r="BN72" s="35">
        <v>40808</v>
      </c>
      <c r="BO72" s="36">
        <v>0.67935185185185187</v>
      </c>
      <c r="BP72" s="38">
        <v>8326</v>
      </c>
      <c r="CA72" s="38"/>
    </row>
    <row r="73" spans="1:81">
      <c r="BI73" s="35">
        <v>40808</v>
      </c>
      <c r="BJ73" s="36">
        <v>0.62784722222222222</v>
      </c>
      <c r="BK73" s="38">
        <v>3767</v>
      </c>
      <c r="BN73" s="35">
        <v>40808</v>
      </c>
      <c r="BO73" s="36">
        <v>0.68004629629629632</v>
      </c>
      <c r="BP73" s="38">
        <v>7034</v>
      </c>
      <c r="CA73" s="38"/>
    </row>
    <row r="74" spans="1:81" s="52" customFormat="1" ht="14.25">
      <c r="A74" s="17" t="s">
        <v>11</v>
      </c>
      <c r="B74" s="42">
        <v>121</v>
      </c>
      <c r="C74" s="8"/>
      <c r="D74" s="16"/>
      <c r="E74" s="9"/>
      <c r="F74" s="17" t="s">
        <v>11</v>
      </c>
      <c r="G74" s="42">
        <v>120</v>
      </c>
      <c r="H74" s="8"/>
      <c r="I74" s="16"/>
      <c r="K74" s="17" t="s">
        <v>11</v>
      </c>
      <c r="L74" s="42">
        <v>122</v>
      </c>
      <c r="M74" s="8"/>
      <c r="N74" s="16"/>
      <c r="P74" s="17" t="s">
        <v>11</v>
      </c>
      <c r="Q74" s="42">
        <v>119</v>
      </c>
      <c r="R74" s="8"/>
      <c r="S74" s="16"/>
      <c r="U74" s="17" t="s">
        <v>11</v>
      </c>
      <c r="V74" s="42">
        <v>123</v>
      </c>
      <c r="W74" s="8"/>
      <c r="X74" s="16"/>
      <c r="Z74" s="17" t="s">
        <v>11</v>
      </c>
      <c r="AA74" s="42">
        <v>124</v>
      </c>
      <c r="AB74" s="8"/>
      <c r="AC74" s="16"/>
      <c r="AE74" s="17" t="s">
        <v>11</v>
      </c>
      <c r="AF74" s="42">
        <v>125</v>
      </c>
      <c r="AG74" s="8"/>
      <c r="AH74" s="16"/>
      <c r="AJ74" s="17" t="s">
        <v>11</v>
      </c>
      <c r="AK74" s="42">
        <v>126</v>
      </c>
      <c r="AL74" s="8"/>
      <c r="AM74" s="16"/>
      <c r="AO74" s="17" t="s">
        <v>11</v>
      </c>
      <c r="AP74" s="42">
        <v>127</v>
      </c>
      <c r="AQ74" s="8"/>
      <c r="AR74" s="16"/>
      <c r="AT74" s="17" t="s">
        <v>11</v>
      </c>
      <c r="AU74" s="42">
        <v>129</v>
      </c>
      <c r="AV74" s="8"/>
      <c r="AW74" s="16"/>
      <c r="AY74" s="17" t="s">
        <v>11</v>
      </c>
      <c r="AZ74" s="42">
        <v>130</v>
      </c>
      <c r="BA74" s="8"/>
      <c r="BB74" s="16"/>
      <c r="BD74" s="17" t="s">
        <v>11</v>
      </c>
      <c r="BE74" s="42">
        <v>131</v>
      </c>
      <c r="BF74" s="8"/>
      <c r="BG74" s="16"/>
      <c r="BI74" s="17" t="s">
        <v>11</v>
      </c>
      <c r="BJ74" s="42">
        <v>128</v>
      </c>
      <c r="BK74" s="8"/>
      <c r="BL74" s="16"/>
      <c r="BN74" s="17" t="s">
        <v>11</v>
      </c>
      <c r="BO74" s="42">
        <v>132</v>
      </c>
      <c r="BP74" s="8"/>
      <c r="BQ74" s="16"/>
      <c r="BS74" s="17" t="s">
        <v>11</v>
      </c>
      <c r="BT74" s="42">
        <v>133</v>
      </c>
      <c r="BU74" s="8"/>
      <c r="BV74" s="16"/>
      <c r="BX74" s="42" t="s">
        <v>11</v>
      </c>
      <c r="BY74" s="42">
        <v>134</v>
      </c>
      <c r="BZ74" s="8"/>
      <c r="CA74" s="8"/>
    </row>
    <row r="75" spans="1:81">
      <c r="A75" s="35">
        <v>40809</v>
      </c>
      <c r="B75" s="36">
        <v>0.41317129629629629</v>
      </c>
      <c r="C75" s="38">
        <v>23496</v>
      </c>
      <c r="F75" s="35">
        <v>40809</v>
      </c>
      <c r="G75" s="36">
        <v>0.40810185185185183</v>
      </c>
      <c r="H75" s="38">
        <v>14983</v>
      </c>
      <c r="K75" s="35">
        <v>40809</v>
      </c>
      <c r="L75" s="36">
        <v>0.42026620370370371</v>
      </c>
      <c r="M75" s="38">
        <v>12392</v>
      </c>
      <c r="P75" s="35">
        <v>40809</v>
      </c>
      <c r="Q75" s="36">
        <v>0.39537037037037037</v>
      </c>
      <c r="R75" s="38">
        <v>7760</v>
      </c>
      <c r="U75" s="35">
        <v>40809</v>
      </c>
      <c r="V75" s="36">
        <v>0.43943287037037032</v>
      </c>
      <c r="W75" s="38">
        <v>9584</v>
      </c>
      <c r="Z75" s="35">
        <v>40809</v>
      </c>
      <c r="AA75" s="36">
        <v>0.44413194444444443</v>
      </c>
      <c r="AB75" s="38">
        <v>12839</v>
      </c>
      <c r="AE75" s="35">
        <v>40809</v>
      </c>
      <c r="AF75" s="36">
        <v>0.45317129629629632</v>
      </c>
      <c r="AG75" s="38">
        <v>9679</v>
      </c>
      <c r="AJ75" s="35">
        <v>40809</v>
      </c>
      <c r="AK75" s="36">
        <v>0.46488425925925925</v>
      </c>
      <c r="AL75" s="38">
        <v>5952</v>
      </c>
      <c r="AO75" s="35">
        <v>40809</v>
      </c>
      <c r="AP75" s="36">
        <v>0.47438657407407409</v>
      </c>
      <c r="AQ75" s="38">
        <v>5839</v>
      </c>
      <c r="AT75" s="35">
        <v>40809</v>
      </c>
      <c r="AU75" s="36">
        <v>0.51412037037037039</v>
      </c>
      <c r="AV75" s="38">
        <v>16458</v>
      </c>
      <c r="AY75" s="35">
        <v>40809</v>
      </c>
      <c r="AZ75" s="36">
        <v>0.52224537037037033</v>
      </c>
      <c r="BA75" s="38">
        <v>191233</v>
      </c>
      <c r="BD75" s="35">
        <v>40809</v>
      </c>
      <c r="BE75" s="36">
        <v>0.5289814814814815</v>
      </c>
      <c r="BF75" s="38">
        <v>21491</v>
      </c>
      <c r="BI75" s="35">
        <v>40809</v>
      </c>
      <c r="BJ75" s="36">
        <v>0.49094907407407407</v>
      </c>
      <c r="BK75" s="38">
        <v>4535</v>
      </c>
      <c r="BN75" s="35">
        <v>40809</v>
      </c>
      <c r="BO75" s="36">
        <v>0.54038194444444443</v>
      </c>
      <c r="BP75" s="38">
        <v>5865</v>
      </c>
      <c r="BS75" s="35">
        <v>40809</v>
      </c>
      <c r="BT75" s="36">
        <v>0.54724537037037035</v>
      </c>
      <c r="BU75" s="38">
        <v>4306</v>
      </c>
      <c r="BX75" s="35">
        <v>40809</v>
      </c>
      <c r="BY75" s="36">
        <v>0.57209490740740743</v>
      </c>
      <c r="BZ75" s="38">
        <v>8024</v>
      </c>
      <c r="CA75" s="38"/>
    </row>
    <row r="76" spans="1:81">
      <c r="A76" s="35">
        <v>40809</v>
      </c>
      <c r="B76" s="36">
        <v>0.41386574074074073</v>
      </c>
      <c r="C76" s="38">
        <v>16845</v>
      </c>
      <c r="F76" s="35">
        <v>40809</v>
      </c>
      <c r="G76" s="36">
        <v>0.40879629629629632</v>
      </c>
      <c r="H76" s="38">
        <v>28138</v>
      </c>
      <c r="K76" s="35">
        <v>40809</v>
      </c>
      <c r="L76" s="36">
        <v>0.4209606481481481</v>
      </c>
      <c r="M76" s="38">
        <v>10073</v>
      </c>
      <c r="P76" s="35">
        <v>40809</v>
      </c>
      <c r="Q76" s="36">
        <v>0.39606481481481487</v>
      </c>
      <c r="R76" s="38">
        <v>8108</v>
      </c>
      <c r="U76" s="35">
        <v>40809</v>
      </c>
      <c r="V76" s="36">
        <v>0.44012731481481482</v>
      </c>
      <c r="W76" s="38">
        <v>12975</v>
      </c>
      <c r="Z76" s="35">
        <v>40809</v>
      </c>
      <c r="AA76" s="36">
        <v>0.44482638888888887</v>
      </c>
      <c r="AB76" s="38">
        <v>9055</v>
      </c>
      <c r="AE76" s="35">
        <v>40809</v>
      </c>
      <c r="AF76" s="36">
        <v>0.45386574074074071</v>
      </c>
      <c r="AG76" s="38">
        <v>11755</v>
      </c>
      <c r="AJ76" s="35">
        <v>40809</v>
      </c>
      <c r="AK76" s="36">
        <v>0.46557870370370374</v>
      </c>
      <c r="AL76" s="38">
        <v>6146</v>
      </c>
      <c r="AO76" s="35">
        <v>40809</v>
      </c>
      <c r="AP76" s="36">
        <v>0.47508101851851853</v>
      </c>
      <c r="AQ76" s="38">
        <v>5204</v>
      </c>
      <c r="AT76" s="35">
        <v>40809</v>
      </c>
      <c r="AU76" s="36">
        <v>0.51481481481481484</v>
      </c>
      <c r="AV76" s="38">
        <v>9810</v>
      </c>
      <c r="AY76" s="35">
        <v>40809</v>
      </c>
      <c r="AZ76" s="36">
        <v>0.52293981481481489</v>
      </c>
      <c r="BA76" s="38">
        <v>218950</v>
      </c>
      <c r="BD76" s="35">
        <v>40809</v>
      </c>
      <c r="BE76" s="36">
        <v>0.52967592592592594</v>
      </c>
      <c r="BF76" s="38">
        <v>25618</v>
      </c>
      <c r="BI76" s="35">
        <v>40809</v>
      </c>
      <c r="BJ76" s="36">
        <v>0.49164351851851856</v>
      </c>
      <c r="BK76" s="38">
        <v>4726</v>
      </c>
      <c r="BN76" s="35">
        <v>40809</v>
      </c>
      <c r="BO76" s="36">
        <v>0.54107638888888887</v>
      </c>
      <c r="BP76" s="38">
        <v>6358</v>
      </c>
      <c r="BS76" s="35">
        <v>40809</v>
      </c>
      <c r="BT76" s="36">
        <v>0.5479398148148148</v>
      </c>
      <c r="BU76" s="38">
        <v>5581</v>
      </c>
      <c r="BX76" s="35">
        <v>40809</v>
      </c>
      <c r="BY76" s="36">
        <v>0.57278935185185187</v>
      </c>
      <c r="BZ76" s="38">
        <v>9390</v>
      </c>
      <c r="CA76" s="38"/>
    </row>
    <row r="77" spans="1:81">
      <c r="A77" s="35">
        <v>40809</v>
      </c>
      <c r="B77" s="36">
        <v>0.41456018518518517</v>
      </c>
      <c r="C77" s="38">
        <v>15005</v>
      </c>
      <c r="F77" s="35">
        <v>40809</v>
      </c>
      <c r="G77" s="36">
        <v>0.40949074074074071</v>
      </c>
      <c r="H77" s="38">
        <v>54175</v>
      </c>
      <c r="K77" s="35">
        <v>40809</v>
      </c>
      <c r="L77" s="36">
        <v>0.4216550925925926</v>
      </c>
      <c r="M77" s="38">
        <v>23696</v>
      </c>
      <c r="P77" s="35">
        <v>40809</v>
      </c>
      <c r="Q77" s="36">
        <v>0.39675925925925926</v>
      </c>
      <c r="R77" s="38">
        <v>8325</v>
      </c>
      <c r="U77" s="35">
        <v>40809</v>
      </c>
      <c r="V77" s="36">
        <v>0.4408217592592592</v>
      </c>
      <c r="W77" s="38">
        <v>15056</v>
      </c>
      <c r="Z77" s="35">
        <v>40809</v>
      </c>
      <c r="AA77" s="36">
        <v>0.44552083333333337</v>
      </c>
      <c r="AB77" s="38">
        <v>25906</v>
      </c>
      <c r="AE77" s="35">
        <v>40809</v>
      </c>
      <c r="AF77" s="36">
        <v>0.45456018518518521</v>
      </c>
      <c r="AG77" s="38">
        <v>10040</v>
      </c>
      <c r="AJ77" s="35">
        <v>40809</v>
      </c>
      <c r="AK77" s="36">
        <v>0.46627314814814813</v>
      </c>
      <c r="AL77" s="38">
        <v>5466</v>
      </c>
      <c r="AO77" s="35">
        <v>40809</v>
      </c>
      <c r="AP77" s="36">
        <v>0.47577546296296297</v>
      </c>
      <c r="AQ77" s="38">
        <v>5260</v>
      </c>
      <c r="AT77" s="35">
        <v>40809</v>
      </c>
      <c r="AU77" s="36">
        <v>0.51550925925925928</v>
      </c>
      <c r="AV77" s="38">
        <v>10552</v>
      </c>
      <c r="AY77" s="35">
        <v>40809</v>
      </c>
      <c r="AZ77" s="36">
        <v>0.52363425925925922</v>
      </c>
      <c r="BA77" s="38">
        <v>271133</v>
      </c>
      <c r="BD77" s="35">
        <v>40809</v>
      </c>
      <c r="BE77" s="36">
        <v>0.53037037037037038</v>
      </c>
      <c r="BF77" s="38">
        <v>15738</v>
      </c>
      <c r="BI77" s="35">
        <v>40809</v>
      </c>
      <c r="BJ77" s="36">
        <v>0.49233796296296295</v>
      </c>
      <c r="BK77" s="38">
        <v>4861</v>
      </c>
      <c r="BN77" s="35">
        <v>40809</v>
      </c>
      <c r="BO77" s="36">
        <v>0.54177083333333331</v>
      </c>
      <c r="BP77" s="38">
        <v>5902</v>
      </c>
      <c r="BS77" s="35">
        <v>40809</v>
      </c>
      <c r="BT77" s="36">
        <v>0.54863425925925924</v>
      </c>
      <c r="BU77" s="38">
        <v>4400</v>
      </c>
      <c r="BX77" s="35">
        <v>40809</v>
      </c>
      <c r="BY77" s="36">
        <v>0.57348379629629631</v>
      </c>
      <c r="BZ77" s="38">
        <v>15328</v>
      </c>
      <c r="CA77" s="38"/>
    </row>
    <row r="78" spans="1:81">
      <c r="A78" s="35">
        <v>40809</v>
      </c>
      <c r="B78" s="36">
        <v>0.41525462962962961</v>
      </c>
      <c r="C78" s="38">
        <v>9279</v>
      </c>
      <c r="F78" s="35">
        <v>40809</v>
      </c>
      <c r="G78" s="36">
        <v>0.41018518518518521</v>
      </c>
      <c r="H78" s="38">
        <v>17525</v>
      </c>
      <c r="K78" s="35">
        <v>40809</v>
      </c>
      <c r="L78" s="36">
        <v>0.42234953703703698</v>
      </c>
      <c r="M78" s="38">
        <v>9601</v>
      </c>
      <c r="P78" s="35">
        <v>40809</v>
      </c>
      <c r="Q78" s="36">
        <v>0.39745370370370375</v>
      </c>
      <c r="R78" s="38">
        <v>8175</v>
      </c>
      <c r="U78" s="35">
        <v>40809</v>
      </c>
      <c r="V78" s="36">
        <v>0.4415162037037037</v>
      </c>
      <c r="W78" s="38">
        <v>14043</v>
      </c>
      <c r="Z78" s="35">
        <v>40809</v>
      </c>
      <c r="AA78" s="36">
        <v>0.44621527777777775</v>
      </c>
      <c r="AB78" s="38">
        <v>32128</v>
      </c>
      <c r="AE78" s="35">
        <v>40809</v>
      </c>
      <c r="AF78" s="36">
        <v>0.45525462962962965</v>
      </c>
      <c r="AG78" s="38">
        <v>8617</v>
      </c>
      <c r="AJ78" s="35">
        <v>40809</v>
      </c>
      <c r="AK78" s="36">
        <v>0.46696759259259263</v>
      </c>
      <c r="AL78" s="38">
        <v>5444</v>
      </c>
      <c r="AO78" s="35">
        <v>40809</v>
      </c>
      <c r="AP78" s="36">
        <v>0.47646990740740741</v>
      </c>
      <c r="AQ78" s="38">
        <v>5152</v>
      </c>
      <c r="AT78" s="35">
        <v>40809</v>
      </c>
      <c r="AU78" s="36">
        <v>0.51620370370370372</v>
      </c>
      <c r="AV78" s="38">
        <v>11422</v>
      </c>
      <c r="AY78" s="35">
        <v>40809</v>
      </c>
      <c r="AZ78" s="36">
        <v>0.52432870370370377</v>
      </c>
      <c r="BA78" s="38">
        <v>361916</v>
      </c>
      <c r="BD78" s="35">
        <v>40809</v>
      </c>
      <c r="BE78" s="36">
        <v>0.53106481481481482</v>
      </c>
      <c r="BF78" s="38">
        <v>14567</v>
      </c>
      <c r="BI78" s="35">
        <v>40809</v>
      </c>
      <c r="BJ78" s="36">
        <v>0.49303240740740745</v>
      </c>
      <c r="BK78" s="38">
        <v>4480</v>
      </c>
      <c r="BN78" s="35">
        <v>40809</v>
      </c>
      <c r="BO78" s="36">
        <v>0.54246527777777775</v>
      </c>
      <c r="BP78" s="38">
        <v>6795</v>
      </c>
      <c r="BS78" s="35">
        <v>40809</v>
      </c>
      <c r="BT78" s="36">
        <v>0.54932870370370368</v>
      </c>
      <c r="BU78" s="38">
        <v>6020</v>
      </c>
      <c r="BX78" s="35">
        <v>40809</v>
      </c>
      <c r="BY78" s="36">
        <v>0.57417824074074075</v>
      </c>
      <c r="BZ78" s="38">
        <v>10801</v>
      </c>
      <c r="CA78" s="38"/>
    </row>
    <row r="79" spans="1:81">
      <c r="A79" s="35">
        <v>40809</v>
      </c>
      <c r="B79" s="36">
        <v>0.41594907407407411</v>
      </c>
      <c r="C79" s="38">
        <v>11006</v>
      </c>
      <c r="F79" s="35">
        <v>40809</v>
      </c>
      <c r="G79" s="36">
        <v>0.41087962962962959</v>
      </c>
      <c r="H79" s="38">
        <v>15376</v>
      </c>
      <c r="K79" s="35">
        <v>40809</v>
      </c>
      <c r="L79" s="36">
        <v>0.42304398148148148</v>
      </c>
      <c r="M79" s="38">
        <v>33110</v>
      </c>
      <c r="P79" s="35">
        <v>40809</v>
      </c>
      <c r="Q79" s="36">
        <v>0.39814814814814814</v>
      </c>
      <c r="R79" s="38">
        <v>8082</v>
      </c>
      <c r="U79" s="35">
        <v>40809</v>
      </c>
      <c r="V79" s="36">
        <v>0.4422106481481482</v>
      </c>
      <c r="W79" s="38">
        <v>9632</v>
      </c>
      <c r="Z79" s="35">
        <v>40809</v>
      </c>
      <c r="AA79" s="36">
        <v>0.44690972222222225</v>
      </c>
      <c r="AB79" s="38">
        <v>14088</v>
      </c>
      <c r="AE79" s="35">
        <v>40809</v>
      </c>
      <c r="AF79" s="36">
        <v>0.45594907407407409</v>
      </c>
      <c r="AG79" s="38">
        <v>7863</v>
      </c>
      <c r="AJ79" s="35">
        <v>40809</v>
      </c>
      <c r="AK79" s="36">
        <v>0.46766203703703701</v>
      </c>
      <c r="AL79" s="38">
        <v>5382</v>
      </c>
      <c r="AO79" s="35">
        <v>40809</v>
      </c>
      <c r="AP79" s="36">
        <v>0.47716435185185185</v>
      </c>
      <c r="AQ79" s="38">
        <v>5247</v>
      </c>
      <c r="AT79" s="35">
        <v>40809</v>
      </c>
      <c r="AU79" s="36">
        <v>0.51689814814814816</v>
      </c>
      <c r="AV79" s="38">
        <v>9782</v>
      </c>
      <c r="AY79" s="35">
        <v>40809</v>
      </c>
      <c r="AZ79" s="36">
        <v>0.5250231481481481</v>
      </c>
      <c r="BA79" s="38">
        <v>268383</v>
      </c>
      <c r="BD79" s="35">
        <v>40809</v>
      </c>
      <c r="BE79" s="36">
        <v>0.53175925925925926</v>
      </c>
      <c r="BF79" s="38">
        <v>19860</v>
      </c>
      <c r="BI79" s="35">
        <v>40809</v>
      </c>
      <c r="BJ79" s="36">
        <v>0.49372685185185183</v>
      </c>
      <c r="BK79" s="38">
        <v>4845</v>
      </c>
      <c r="BN79" s="35">
        <v>40809</v>
      </c>
      <c r="BO79" s="36">
        <v>0.5431597222222222</v>
      </c>
      <c r="BP79" s="38">
        <v>7033</v>
      </c>
      <c r="BS79" s="35">
        <v>40809</v>
      </c>
      <c r="BT79" s="36">
        <v>0.55002314814814812</v>
      </c>
      <c r="BU79" s="38">
        <v>5546</v>
      </c>
      <c r="BX79" s="35">
        <v>40809</v>
      </c>
      <c r="BY79" s="36">
        <v>0.57487268518518519</v>
      </c>
      <c r="BZ79" s="38">
        <v>12445</v>
      </c>
      <c r="CA79" s="38"/>
    </row>
    <row r="80" spans="1:81">
      <c r="A80" s="35">
        <v>40809</v>
      </c>
      <c r="B80" s="36">
        <v>0.4166435185185185</v>
      </c>
      <c r="C80" s="38">
        <v>10341</v>
      </c>
      <c r="F80" s="35">
        <v>40809</v>
      </c>
      <c r="G80" s="36">
        <v>0.41157407407407409</v>
      </c>
      <c r="H80" s="38">
        <v>15675</v>
      </c>
      <c r="K80" s="35">
        <v>40809</v>
      </c>
      <c r="L80" s="36">
        <v>0.42373842592592598</v>
      </c>
      <c r="M80" s="38">
        <v>10349</v>
      </c>
      <c r="U80" s="35">
        <v>40809</v>
      </c>
      <c r="V80" s="36">
        <v>0.44290509259259259</v>
      </c>
      <c r="W80" s="38">
        <v>12418</v>
      </c>
      <c r="Z80" s="35">
        <v>40809</v>
      </c>
      <c r="AA80" s="36">
        <v>0.44760416666666664</v>
      </c>
      <c r="AB80" s="38">
        <v>16675</v>
      </c>
      <c r="AE80" s="35">
        <v>40809</v>
      </c>
      <c r="AF80" s="36">
        <v>0.45664351851851853</v>
      </c>
      <c r="AG80" s="38">
        <v>12301</v>
      </c>
      <c r="AJ80" s="35">
        <v>40809</v>
      </c>
      <c r="AK80" s="36">
        <v>0.46835648148148151</v>
      </c>
      <c r="AL80" s="38">
        <v>5815</v>
      </c>
      <c r="AO80" s="35">
        <v>40809</v>
      </c>
      <c r="AP80" s="36">
        <v>0.4778587962962963</v>
      </c>
      <c r="AQ80" s="38">
        <v>5922</v>
      </c>
      <c r="AT80" s="35">
        <v>40809</v>
      </c>
      <c r="AU80" s="36">
        <v>0.5175925925925926</v>
      </c>
      <c r="AV80" s="38">
        <v>11287</v>
      </c>
      <c r="AY80" s="35">
        <v>40809</v>
      </c>
      <c r="AZ80" s="36">
        <v>0.52571759259259265</v>
      </c>
      <c r="BA80" s="38">
        <v>295083</v>
      </c>
      <c r="BD80" s="35">
        <v>40809</v>
      </c>
      <c r="BE80" s="36">
        <v>0.53245370370370371</v>
      </c>
      <c r="BF80" s="38">
        <v>22563</v>
      </c>
      <c r="BI80" s="35">
        <v>40809</v>
      </c>
      <c r="BJ80" s="36">
        <v>0.49442129629629633</v>
      </c>
      <c r="BK80" s="38">
        <v>4977</v>
      </c>
      <c r="BS80" s="35">
        <v>40809</v>
      </c>
      <c r="BT80" s="36">
        <v>0.55071759259259256</v>
      </c>
      <c r="BU80" s="38">
        <v>6296</v>
      </c>
      <c r="BX80" s="35">
        <v>40809</v>
      </c>
      <c r="BY80" s="36">
        <v>0.57556712962962964</v>
      </c>
      <c r="BZ80" s="38">
        <v>10883</v>
      </c>
      <c r="CA80" s="38"/>
    </row>
    <row r="81" spans="1:79">
      <c r="AT81" s="35">
        <v>40809</v>
      </c>
      <c r="AU81" s="36">
        <v>0.51828703703703705</v>
      </c>
      <c r="AV81" s="38">
        <v>17537</v>
      </c>
      <c r="BS81" s="35">
        <v>40809</v>
      </c>
      <c r="BT81" s="36">
        <v>0.55141203703703701</v>
      </c>
      <c r="BU81" s="38">
        <v>4799</v>
      </c>
      <c r="CA81" s="38"/>
    </row>
    <row r="82" spans="1:79">
      <c r="AT82" s="35"/>
      <c r="AU82" s="36"/>
      <c r="BS82" s="35">
        <v>40809</v>
      </c>
      <c r="BT82" s="36">
        <v>0.55210648148148145</v>
      </c>
      <c r="BU82" s="38">
        <v>6738</v>
      </c>
      <c r="CA82" s="38"/>
    </row>
    <row r="83" spans="1:79">
      <c r="AT83" s="35"/>
      <c r="AU83" s="36"/>
      <c r="BS83" s="35">
        <v>40809</v>
      </c>
      <c r="BT83" s="36">
        <v>0.552800925925926</v>
      </c>
      <c r="BU83" s="38">
        <v>5557</v>
      </c>
      <c r="CA83" s="38"/>
    </row>
    <row r="84" spans="1:79" s="42" customFormat="1" ht="14.25">
      <c r="A84" s="17" t="s">
        <v>12</v>
      </c>
      <c r="B84" s="42">
        <v>138</v>
      </c>
      <c r="D84" s="75"/>
      <c r="F84" s="17" t="s">
        <v>12</v>
      </c>
      <c r="G84" s="42">
        <v>137</v>
      </c>
      <c r="I84" s="75"/>
      <c r="K84" s="17" t="s">
        <v>12</v>
      </c>
      <c r="L84" s="42">
        <v>139</v>
      </c>
      <c r="N84" s="75"/>
      <c r="P84" s="17" t="s">
        <v>12</v>
      </c>
      <c r="Q84" s="42">
        <v>136</v>
      </c>
      <c r="S84" s="75"/>
      <c r="U84" s="17" t="s">
        <v>12</v>
      </c>
      <c r="V84" s="42">
        <v>140</v>
      </c>
      <c r="X84" s="75"/>
      <c r="Z84" s="17" t="s">
        <v>12</v>
      </c>
      <c r="AA84" s="42">
        <v>141</v>
      </c>
      <c r="AC84" s="75"/>
      <c r="AE84" s="17" t="s">
        <v>12</v>
      </c>
      <c r="AF84" s="42">
        <v>142</v>
      </c>
      <c r="AH84" s="75"/>
      <c r="AJ84" s="17" t="s">
        <v>12</v>
      </c>
      <c r="AK84" s="42">
        <v>144</v>
      </c>
      <c r="AM84" s="75"/>
      <c r="AO84" s="17" t="s">
        <v>12</v>
      </c>
      <c r="AP84" s="42">
        <v>145</v>
      </c>
      <c r="AR84" s="75"/>
      <c r="AT84" s="17" t="s">
        <v>12</v>
      </c>
      <c r="AU84" s="42">
        <v>146</v>
      </c>
      <c r="AW84" s="75"/>
      <c r="AY84" s="17" t="s">
        <v>12</v>
      </c>
      <c r="AZ84" s="42">
        <v>147</v>
      </c>
      <c r="BB84" s="75"/>
      <c r="BD84" s="17" t="s">
        <v>12</v>
      </c>
      <c r="BE84" s="42">
        <v>148</v>
      </c>
      <c r="BG84" s="75"/>
      <c r="BI84" s="17" t="s">
        <v>12</v>
      </c>
      <c r="BJ84" s="42">
        <v>149</v>
      </c>
      <c r="BL84" s="75"/>
      <c r="BN84" s="17" t="s">
        <v>12</v>
      </c>
      <c r="BO84" s="42">
        <v>151</v>
      </c>
      <c r="BQ84" s="75"/>
      <c r="BS84" s="17" t="s">
        <v>12</v>
      </c>
      <c r="BT84" s="42">
        <v>150</v>
      </c>
      <c r="BV84" s="75"/>
      <c r="BX84" s="17" t="s">
        <v>12</v>
      </c>
      <c r="BY84" s="42">
        <v>135</v>
      </c>
      <c r="CA84" s="75"/>
    </row>
    <row r="85" spans="1:79">
      <c r="A85" s="35">
        <v>40812</v>
      </c>
      <c r="B85" s="36">
        <v>0.53723379629629631</v>
      </c>
      <c r="C85" s="48">
        <v>8237</v>
      </c>
      <c r="F85" s="35">
        <v>40812</v>
      </c>
      <c r="G85" s="36">
        <v>0.53062500000000001</v>
      </c>
      <c r="H85" s="48">
        <v>23135</v>
      </c>
      <c r="K85" s="35">
        <v>40812</v>
      </c>
      <c r="L85" s="36">
        <v>0.5444444444444444</v>
      </c>
      <c r="M85" s="48">
        <v>15966</v>
      </c>
      <c r="P85" s="35">
        <v>40812</v>
      </c>
      <c r="Q85" s="36">
        <v>0.52178240740740744</v>
      </c>
      <c r="R85" s="48">
        <v>9380</v>
      </c>
      <c r="U85" s="35">
        <v>40812</v>
      </c>
      <c r="V85" s="36">
        <v>0.55379629629629623</v>
      </c>
      <c r="W85" s="48">
        <v>14167</v>
      </c>
      <c r="Z85" s="35">
        <v>40812</v>
      </c>
      <c r="AA85" s="36">
        <v>0.56100694444444443</v>
      </c>
      <c r="AB85" s="48">
        <v>15293</v>
      </c>
      <c r="AE85" s="35">
        <v>40812</v>
      </c>
      <c r="AF85" s="36">
        <v>0.56707175925925923</v>
      </c>
      <c r="AG85" s="48">
        <v>10673</v>
      </c>
      <c r="AJ85" s="35">
        <v>40812</v>
      </c>
      <c r="AK85" s="36">
        <v>0.58671296296296294</v>
      </c>
      <c r="AL85" s="48">
        <v>16418</v>
      </c>
      <c r="AO85" s="35">
        <v>40812</v>
      </c>
      <c r="AP85" s="36">
        <v>0.61199074074074067</v>
      </c>
      <c r="AQ85" s="48">
        <v>12931</v>
      </c>
      <c r="AT85" s="35">
        <v>40812</v>
      </c>
      <c r="AU85" s="36">
        <v>0.62601851851851853</v>
      </c>
      <c r="AV85" s="48">
        <v>23871</v>
      </c>
      <c r="AY85" s="35">
        <v>40812</v>
      </c>
      <c r="AZ85" s="36">
        <v>0.63225694444444447</v>
      </c>
      <c r="BA85" s="48">
        <v>368616</v>
      </c>
      <c r="BD85" s="35">
        <v>40812</v>
      </c>
      <c r="BE85" s="36">
        <v>0.63862268518518517</v>
      </c>
      <c r="BF85" s="48">
        <v>43063</v>
      </c>
      <c r="BI85" s="35">
        <v>40812</v>
      </c>
      <c r="BJ85" s="36">
        <v>0.65062500000000001</v>
      </c>
      <c r="BK85" s="48">
        <v>7556</v>
      </c>
      <c r="BN85" s="35">
        <v>40812</v>
      </c>
      <c r="BO85" s="36">
        <v>0.67434027777777772</v>
      </c>
      <c r="BP85" s="48">
        <v>12300</v>
      </c>
      <c r="BS85" s="35">
        <v>40812</v>
      </c>
      <c r="BT85" s="36">
        <v>0.66718749999999993</v>
      </c>
      <c r="BU85" s="48">
        <v>7956</v>
      </c>
      <c r="BX85" s="35">
        <v>40812</v>
      </c>
      <c r="BY85" s="36">
        <v>0.51187499999999997</v>
      </c>
      <c r="BZ85" s="48">
        <v>14845</v>
      </c>
    </row>
    <row r="86" spans="1:79">
      <c r="A86" s="35">
        <v>40812</v>
      </c>
      <c r="B86" s="36">
        <v>0.53792824074074075</v>
      </c>
      <c r="C86" s="48">
        <v>8405</v>
      </c>
      <c r="F86" s="35">
        <v>40812</v>
      </c>
      <c r="G86" s="36">
        <v>0.53131944444444446</v>
      </c>
      <c r="H86" s="48">
        <v>12880</v>
      </c>
      <c r="K86" s="35">
        <v>40812</v>
      </c>
      <c r="L86" s="36">
        <v>0.54513888888888895</v>
      </c>
      <c r="M86" s="48">
        <v>13898</v>
      </c>
      <c r="P86" s="35">
        <v>40812</v>
      </c>
      <c r="Q86" s="36">
        <v>0.52247685185185189</v>
      </c>
      <c r="R86" s="48">
        <v>9339</v>
      </c>
      <c r="U86" s="35">
        <v>40812</v>
      </c>
      <c r="V86" s="36">
        <v>0.55449074074074078</v>
      </c>
      <c r="W86" s="48">
        <v>11450</v>
      </c>
      <c r="Z86" s="35">
        <v>40812</v>
      </c>
      <c r="AA86" s="36">
        <v>0.56170138888888888</v>
      </c>
      <c r="AB86" s="48">
        <v>13433</v>
      </c>
      <c r="AE86" s="35">
        <v>40812</v>
      </c>
      <c r="AF86" s="36">
        <v>0.56776620370370368</v>
      </c>
      <c r="AG86" s="48">
        <v>10540</v>
      </c>
      <c r="AJ86" s="35">
        <v>40812</v>
      </c>
      <c r="AK86" s="36">
        <v>0.58740740740740738</v>
      </c>
      <c r="AL86" s="48">
        <v>16175</v>
      </c>
      <c r="AO86" s="35">
        <v>40812</v>
      </c>
      <c r="AP86" s="36">
        <v>0.61268518518518522</v>
      </c>
      <c r="AQ86" s="48">
        <v>14520</v>
      </c>
      <c r="AT86" s="35">
        <v>40812</v>
      </c>
      <c r="AU86" s="36">
        <v>0.62671296296296297</v>
      </c>
      <c r="AV86" s="48">
        <v>22756</v>
      </c>
      <c r="AY86" s="35">
        <v>40812</v>
      </c>
      <c r="AZ86" s="36">
        <v>0.63295138888888891</v>
      </c>
      <c r="BA86" s="48">
        <v>378250</v>
      </c>
      <c r="BD86" s="35">
        <v>40812</v>
      </c>
      <c r="BE86" s="36">
        <v>0.63931712962962961</v>
      </c>
      <c r="BF86" s="48">
        <v>34086</v>
      </c>
      <c r="BI86" s="35">
        <v>40812</v>
      </c>
      <c r="BJ86" s="36">
        <v>0.65131944444444445</v>
      </c>
      <c r="BK86" s="48">
        <v>7283</v>
      </c>
      <c r="BN86" s="35">
        <v>40812</v>
      </c>
      <c r="BO86" s="36">
        <v>0.67503472222222216</v>
      </c>
      <c r="BP86" s="48">
        <v>10628</v>
      </c>
      <c r="BS86" s="35">
        <v>40812</v>
      </c>
      <c r="BT86" s="36">
        <v>0.66788194444444438</v>
      </c>
      <c r="BU86" s="48">
        <v>9125</v>
      </c>
      <c r="BX86" s="35">
        <v>40812</v>
      </c>
      <c r="BY86" s="36">
        <v>0.51256944444444441</v>
      </c>
      <c r="BZ86" s="48">
        <v>12601</v>
      </c>
    </row>
    <row r="87" spans="1:79">
      <c r="A87" s="35">
        <v>40812</v>
      </c>
      <c r="B87" s="36">
        <v>0.53862268518518519</v>
      </c>
      <c r="C87" s="48">
        <v>7081</v>
      </c>
      <c r="F87" s="35">
        <v>40812</v>
      </c>
      <c r="G87" s="36">
        <v>0.5320138888888889</v>
      </c>
      <c r="H87" s="48">
        <v>12023</v>
      </c>
      <c r="K87" s="35">
        <v>40812</v>
      </c>
      <c r="L87" s="36">
        <v>0.54583333333333328</v>
      </c>
      <c r="M87" s="48">
        <v>13625</v>
      </c>
      <c r="P87" s="35">
        <v>40812</v>
      </c>
      <c r="Q87" s="36">
        <v>0.52317129629629633</v>
      </c>
      <c r="R87" s="48">
        <v>8632</v>
      </c>
      <c r="U87" s="35">
        <v>40812</v>
      </c>
      <c r="V87" s="36">
        <v>0.55518518518518511</v>
      </c>
      <c r="W87" s="48">
        <v>19331</v>
      </c>
      <c r="Z87" s="35">
        <v>40812</v>
      </c>
      <c r="AA87" s="36">
        <v>0.56239583333333332</v>
      </c>
      <c r="AB87" s="48">
        <v>16391</v>
      </c>
      <c r="AE87" s="35">
        <v>40812</v>
      </c>
      <c r="AF87" s="36">
        <v>0.56846064814814812</v>
      </c>
      <c r="AG87" s="48">
        <v>9366</v>
      </c>
      <c r="AJ87" s="35">
        <v>40812</v>
      </c>
      <c r="AK87" s="36">
        <v>0.58810185185185182</v>
      </c>
      <c r="AL87" s="48">
        <v>15701</v>
      </c>
      <c r="AO87" s="35">
        <v>40812</v>
      </c>
      <c r="AP87" s="36">
        <v>0.61337962962962966</v>
      </c>
      <c r="AQ87" s="48">
        <v>11933</v>
      </c>
      <c r="AT87" s="35">
        <v>40812</v>
      </c>
      <c r="AU87" s="36">
        <v>0.62740740740740741</v>
      </c>
      <c r="AV87" s="48">
        <v>26383</v>
      </c>
      <c r="AY87" s="35">
        <v>40812</v>
      </c>
      <c r="AZ87" s="36">
        <v>0.63364583333333335</v>
      </c>
      <c r="BA87" s="48">
        <v>350716</v>
      </c>
      <c r="BD87" s="35">
        <v>40812</v>
      </c>
      <c r="BE87" s="36">
        <v>0.64001157407407405</v>
      </c>
      <c r="BF87" s="48">
        <v>36363</v>
      </c>
      <c r="BI87" s="35">
        <v>40812</v>
      </c>
      <c r="BJ87" s="36">
        <v>0.65201388888888889</v>
      </c>
      <c r="BK87" s="48">
        <v>7186</v>
      </c>
      <c r="BN87" s="35">
        <v>40812</v>
      </c>
      <c r="BO87" s="36">
        <v>0.67572916666666671</v>
      </c>
      <c r="BP87" s="48">
        <v>8853</v>
      </c>
      <c r="BS87" s="35">
        <v>40812</v>
      </c>
      <c r="BT87" s="36">
        <v>0.66857638888888893</v>
      </c>
      <c r="BU87" s="48">
        <v>9212</v>
      </c>
      <c r="BX87" s="35">
        <v>40812</v>
      </c>
      <c r="BY87" s="36">
        <v>0.51326388888888885</v>
      </c>
      <c r="BZ87" s="48">
        <v>15860</v>
      </c>
    </row>
    <row r="88" spans="1:79">
      <c r="A88" s="35">
        <v>40812</v>
      </c>
      <c r="B88" s="36">
        <v>0.53931712962962963</v>
      </c>
      <c r="C88" s="48">
        <v>7896</v>
      </c>
      <c r="F88" s="35">
        <v>40812</v>
      </c>
      <c r="G88" s="36">
        <v>0.53270833333333334</v>
      </c>
      <c r="H88" s="48">
        <v>150143</v>
      </c>
      <c r="K88" s="35">
        <v>40812</v>
      </c>
      <c r="L88" s="36">
        <v>0.54652777777777783</v>
      </c>
      <c r="M88" s="48">
        <v>18375</v>
      </c>
      <c r="P88" s="35">
        <v>40812</v>
      </c>
      <c r="Q88" s="36">
        <v>0.52386574074074077</v>
      </c>
      <c r="R88" s="48">
        <v>9197</v>
      </c>
      <c r="U88" s="35">
        <v>40812</v>
      </c>
      <c r="V88" s="36">
        <v>0.55587962962962967</v>
      </c>
      <c r="W88" s="48">
        <v>17373</v>
      </c>
      <c r="Z88" s="35">
        <v>40812</v>
      </c>
      <c r="AA88" s="36">
        <v>0.56309027777777776</v>
      </c>
      <c r="AB88" s="48">
        <v>14221</v>
      </c>
      <c r="AE88" s="35">
        <v>40812</v>
      </c>
      <c r="AF88" s="36">
        <v>0.56915509259259256</v>
      </c>
      <c r="AG88" s="48">
        <v>10661</v>
      </c>
      <c r="AJ88" s="35">
        <v>40812</v>
      </c>
      <c r="AK88" s="36">
        <v>0.58879629629629626</v>
      </c>
      <c r="AL88" s="48">
        <v>16106</v>
      </c>
      <c r="AO88" s="35">
        <v>40812</v>
      </c>
      <c r="AP88" s="36">
        <v>0.61407407407407411</v>
      </c>
      <c r="AQ88" s="48">
        <v>10661</v>
      </c>
      <c r="AT88" s="35">
        <v>40812</v>
      </c>
      <c r="AU88" s="36">
        <v>0.62810185185185186</v>
      </c>
      <c r="AV88" s="48">
        <v>24433</v>
      </c>
      <c r="AY88" s="35">
        <v>40812</v>
      </c>
      <c r="AZ88" s="36">
        <v>0.63434027777777779</v>
      </c>
      <c r="BA88" s="48">
        <v>323783</v>
      </c>
      <c r="BD88" s="35">
        <v>40812</v>
      </c>
      <c r="BE88" s="36">
        <v>0.64070601851851849</v>
      </c>
      <c r="BF88" s="48">
        <v>27236</v>
      </c>
      <c r="BI88" s="35">
        <v>40812</v>
      </c>
      <c r="BJ88" s="36">
        <v>0.65270833333333333</v>
      </c>
      <c r="BK88" s="48">
        <v>7719</v>
      </c>
      <c r="BN88" s="35">
        <v>40812</v>
      </c>
      <c r="BO88" s="36">
        <v>0.67642361111111116</v>
      </c>
      <c r="BP88" s="48">
        <v>9628</v>
      </c>
      <c r="BS88" s="35">
        <v>40812</v>
      </c>
      <c r="BT88" s="36">
        <v>0.66927083333333337</v>
      </c>
      <c r="BU88" s="48">
        <v>10506</v>
      </c>
      <c r="BX88" s="35">
        <v>40812</v>
      </c>
      <c r="BY88" s="36">
        <v>0.51395833333333341</v>
      </c>
      <c r="BZ88" s="48">
        <v>16728</v>
      </c>
    </row>
    <row r="89" spans="1:79">
      <c r="A89" s="35">
        <v>40812</v>
      </c>
      <c r="B89" s="36">
        <v>0.54001157407407407</v>
      </c>
      <c r="C89" s="48">
        <v>7943</v>
      </c>
      <c r="F89" s="35">
        <v>40812</v>
      </c>
      <c r="G89" s="36">
        <v>0.53340277777777778</v>
      </c>
      <c r="H89" s="48">
        <v>24985</v>
      </c>
      <c r="K89" s="35">
        <v>40812</v>
      </c>
      <c r="L89" s="36">
        <v>0.54722222222222217</v>
      </c>
      <c r="M89" s="48">
        <v>20572</v>
      </c>
      <c r="P89" s="35">
        <v>40812</v>
      </c>
      <c r="Q89" s="36">
        <v>0.52456018518518521</v>
      </c>
      <c r="R89" s="48">
        <v>10621</v>
      </c>
      <c r="U89" s="35">
        <v>40812</v>
      </c>
      <c r="V89" s="36">
        <v>0.556574074074074</v>
      </c>
      <c r="W89" s="48">
        <v>23718</v>
      </c>
      <c r="Z89" s="35">
        <v>40812</v>
      </c>
      <c r="AA89" s="36">
        <v>0.5637847222222222</v>
      </c>
      <c r="AB89" s="48">
        <v>14715</v>
      </c>
      <c r="AE89" s="35">
        <v>40812</v>
      </c>
      <c r="AF89" s="36">
        <v>0.569849537037037</v>
      </c>
      <c r="AG89" s="48">
        <v>11861</v>
      </c>
      <c r="AJ89" s="35">
        <v>40812</v>
      </c>
      <c r="AK89" s="36">
        <v>0.5894907407407407</v>
      </c>
      <c r="AL89" s="48">
        <v>14091</v>
      </c>
      <c r="AO89" s="35">
        <v>40812</v>
      </c>
      <c r="AP89" s="36">
        <v>0.61476851851851855</v>
      </c>
      <c r="AQ89" s="48">
        <v>10558</v>
      </c>
      <c r="AT89" s="35">
        <v>40812</v>
      </c>
      <c r="AU89" s="36">
        <v>0.6287962962962963</v>
      </c>
      <c r="AV89" s="48">
        <v>26266</v>
      </c>
      <c r="AY89" s="35">
        <v>40812</v>
      </c>
      <c r="AZ89" s="36">
        <v>0.63503472222222224</v>
      </c>
      <c r="BA89" s="48">
        <v>236450</v>
      </c>
      <c r="BD89" s="35">
        <v>40812</v>
      </c>
      <c r="BE89" s="36">
        <v>0.64140046296296294</v>
      </c>
      <c r="BF89" s="48">
        <v>39521</v>
      </c>
      <c r="BI89" s="35">
        <v>40812</v>
      </c>
      <c r="BJ89" s="36">
        <v>0.65340277777777778</v>
      </c>
      <c r="BK89" s="48">
        <v>7610</v>
      </c>
      <c r="BN89" s="35">
        <v>40812</v>
      </c>
      <c r="BO89" s="36">
        <v>0.67711805555555549</v>
      </c>
      <c r="BP89" s="48">
        <v>8886</v>
      </c>
      <c r="BS89" s="35">
        <v>40812</v>
      </c>
      <c r="BT89" s="36">
        <v>0.6699652777777777</v>
      </c>
      <c r="BU89" s="48">
        <v>11383</v>
      </c>
      <c r="BX89" s="35">
        <v>40812</v>
      </c>
      <c r="BY89" s="36">
        <v>0.51465277777777774</v>
      </c>
      <c r="BZ89" s="48">
        <v>22426</v>
      </c>
    </row>
    <row r="90" spans="1:79">
      <c r="A90" s="35">
        <v>40812</v>
      </c>
      <c r="B90" s="36">
        <v>0.54070601851851852</v>
      </c>
      <c r="C90" s="48">
        <v>8122</v>
      </c>
      <c r="F90" s="35">
        <v>40812</v>
      </c>
      <c r="G90" s="36">
        <v>0.53409722222222222</v>
      </c>
      <c r="H90" s="48">
        <v>21365</v>
      </c>
      <c r="K90" s="35">
        <v>40812</v>
      </c>
      <c r="L90" s="36">
        <v>0.54791666666666672</v>
      </c>
      <c r="M90" s="48">
        <v>15648</v>
      </c>
      <c r="U90" s="35">
        <v>40812</v>
      </c>
      <c r="V90" s="36">
        <v>0.55726851851851855</v>
      </c>
      <c r="W90" s="48">
        <v>12131</v>
      </c>
      <c r="AE90" s="35">
        <v>40812</v>
      </c>
      <c r="AF90" s="36">
        <v>0.57054398148148155</v>
      </c>
      <c r="AG90" s="48">
        <v>10873</v>
      </c>
      <c r="AJ90" s="35">
        <v>40812</v>
      </c>
      <c r="AK90" s="36">
        <v>0.59018518518518526</v>
      </c>
      <c r="AL90" s="48">
        <v>15753</v>
      </c>
      <c r="AY90" s="35">
        <v>40812</v>
      </c>
      <c r="AZ90" s="36">
        <v>0.63572916666666668</v>
      </c>
      <c r="BA90" s="48">
        <v>294633</v>
      </c>
      <c r="BD90" s="35">
        <v>40812</v>
      </c>
      <c r="BE90" s="36">
        <v>0.64209490740740738</v>
      </c>
      <c r="BF90" s="48">
        <v>27895</v>
      </c>
      <c r="BN90" s="35">
        <v>40812</v>
      </c>
      <c r="BO90" s="36">
        <v>0.67781249999999993</v>
      </c>
      <c r="BP90" s="48">
        <v>7502</v>
      </c>
      <c r="BX90" s="35">
        <v>40812</v>
      </c>
      <c r="BY90" s="36">
        <v>0.51534722222222229</v>
      </c>
      <c r="BZ90" s="48">
        <v>18000</v>
      </c>
    </row>
    <row r="91" spans="1:79">
      <c r="A91" s="35"/>
      <c r="B91" s="36"/>
      <c r="C91" s="48"/>
      <c r="F91" s="35"/>
      <c r="G91" s="36"/>
      <c r="H91" s="48"/>
      <c r="K91" s="35"/>
      <c r="L91" s="36"/>
      <c r="M91" s="48"/>
      <c r="U91" s="35">
        <v>40812</v>
      </c>
      <c r="V91" s="36">
        <v>0.55796296296296299</v>
      </c>
      <c r="W91" s="48">
        <v>15666</v>
      </c>
      <c r="BX91" s="35"/>
      <c r="BY91" s="36"/>
      <c r="BZ91" s="48"/>
    </row>
    <row r="92" spans="1:79">
      <c r="U92" s="35">
        <v>40812</v>
      </c>
      <c r="V92" s="36">
        <v>0.55865740740740744</v>
      </c>
      <c r="W92" s="48">
        <v>17445</v>
      </c>
    </row>
    <row r="93" spans="1:79" s="52" customFormat="1" ht="14.25">
      <c r="A93" s="17" t="s">
        <v>13</v>
      </c>
      <c r="B93" s="42">
        <v>154</v>
      </c>
      <c r="C93" s="8"/>
      <c r="D93" s="16"/>
      <c r="E93" s="9"/>
      <c r="F93" s="17" t="s">
        <v>13</v>
      </c>
      <c r="G93" s="42">
        <v>153</v>
      </c>
      <c r="H93" s="8"/>
      <c r="I93" s="16"/>
      <c r="K93" s="17" t="s">
        <v>13</v>
      </c>
      <c r="L93" s="42" t="s">
        <v>62</v>
      </c>
      <c r="M93" s="8"/>
      <c r="N93" s="16"/>
      <c r="P93" s="17" t="s">
        <v>13</v>
      </c>
      <c r="Q93" s="42">
        <v>152</v>
      </c>
      <c r="R93" s="8"/>
      <c r="S93" s="16"/>
      <c r="U93" s="17" t="s">
        <v>13</v>
      </c>
      <c r="V93" s="42" t="s">
        <v>64</v>
      </c>
      <c r="W93" s="8"/>
      <c r="X93" s="16"/>
      <c r="Z93" s="17" t="s">
        <v>13</v>
      </c>
      <c r="AA93" s="42" t="s">
        <v>65</v>
      </c>
      <c r="AB93" s="8"/>
      <c r="AC93" s="16"/>
      <c r="AE93" s="17" t="s">
        <v>13</v>
      </c>
      <c r="AF93" s="42" t="s">
        <v>66</v>
      </c>
      <c r="AG93" s="8"/>
      <c r="AH93" s="16"/>
      <c r="AJ93" s="17" t="s">
        <v>13</v>
      </c>
      <c r="AK93" s="42" t="s">
        <v>69</v>
      </c>
      <c r="AL93" s="8"/>
      <c r="AM93" s="16"/>
      <c r="AO93" s="17" t="s">
        <v>13</v>
      </c>
      <c r="AP93" s="42" t="s">
        <v>68</v>
      </c>
      <c r="AQ93" s="8"/>
      <c r="AR93" s="16"/>
      <c r="AT93" s="17" t="s">
        <v>13</v>
      </c>
      <c r="AU93" s="42" t="s">
        <v>71</v>
      </c>
      <c r="AV93" s="8"/>
      <c r="AW93" s="16"/>
      <c r="AY93" s="17" t="s">
        <v>13</v>
      </c>
      <c r="AZ93" s="42" t="s">
        <v>72</v>
      </c>
      <c r="BA93" s="8"/>
      <c r="BB93" s="16"/>
      <c r="BD93" s="17" t="s">
        <v>13</v>
      </c>
      <c r="BE93" s="42" t="s">
        <v>73</v>
      </c>
      <c r="BF93" s="8"/>
      <c r="BG93" s="16"/>
      <c r="BI93" s="17" t="s">
        <v>13</v>
      </c>
      <c r="BJ93" s="42" t="s">
        <v>70</v>
      </c>
      <c r="BK93" s="8"/>
      <c r="BL93" s="16"/>
      <c r="BN93" s="17" t="s">
        <v>13</v>
      </c>
      <c r="BO93" s="42" t="s">
        <v>74</v>
      </c>
      <c r="BP93" s="8"/>
      <c r="BQ93" s="16"/>
      <c r="BS93" s="17" t="s">
        <v>13</v>
      </c>
      <c r="BT93" s="42" t="s">
        <v>75</v>
      </c>
      <c r="BU93" s="8"/>
      <c r="BV93" s="16"/>
      <c r="BX93" s="17" t="s">
        <v>13</v>
      </c>
      <c r="BY93" s="42" t="s">
        <v>76</v>
      </c>
      <c r="BZ93" s="8"/>
      <c r="CA93" s="16"/>
    </row>
    <row r="94" spans="1:79">
      <c r="A94" s="35">
        <v>40813</v>
      </c>
      <c r="B94" s="36">
        <v>0.42128472222222224</v>
      </c>
      <c r="C94" s="48">
        <v>14928</v>
      </c>
      <c r="F94" s="35">
        <v>40813</v>
      </c>
      <c r="G94" s="36">
        <v>0.41450231481481481</v>
      </c>
      <c r="H94" s="48">
        <v>43423</v>
      </c>
      <c r="K94" s="35">
        <v>40813</v>
      </c>
      <c r="L94" s="36">
        <v>0.52067129629629627</v>
      </c>
      <c r="M94" s="38">
        <v>22103</v>
      </c>
      <c r="P94" s="35">
        <v>40813</v>
      </c>
      <c r="Q94" s="36">
        <v>0.40456018518518522</v>
      </c>
      <c r="R94" s="48">
        <v>5374</v>
      </c>
      <c r="U94" s="35">
        <v>40813</v>
      </c>
      <c r="V94" s="36">
        <v>0.53040509259259261</v>
      </c>
      <c r="W94" s="38">
        <v>15265</v>
      </c>
      <c r="Z94" s="35">
        <v>40813</v>
      </c>
      <c r="AA94" s="36">
        <v>0.5355671296296296</v>
      </c>
      <c r="AB94" s="38">
        <v>9848</v>
      </c>
      <c r="AE94" s="35">
        <v>40813</v>
      </c>
      <c r="AF94" s="36">
        <v>0.54178240740740746</v>
      </c>
      <c r="AG94" s="38">
        <v>9766</v>
      </c>
      <c r="AJ94" s="35">
        <v>40813</v>
      </c>
      <c r="AK94" s="36">
        <v>0.57996527777777784</v>
      </c>
      <c r="AL94" s="38">
        <v>7687</v>
      </c>
      <c r="AO94" s="35">
        <v>40813</v>
      </c>
      <c r="AP94" s="36">
        <v>0.56959490740740748</v>
      </c>
      <c r="AQ94" s="38">
        <v>6239</v>
      </c>
      <c r="AT94" s="35">
        <v>40813</v>
      </c>
      <c r="AU94" s="36">
        <v>0.60592592592592587</v>
      </c>
      <c r="AV94" s="38">
        <v>10246</v>
      </c>
      <c r="AY94" s="35">
        <v>40813</v>
      </c>
      <c r="AZ94" s="36">
        <v>0.61293981481481474</v>
      </c>
      <c r="BA94" s="38">
        <v>276283</v>
      </c>
      <c r="BD94" s="35">
        <v>40813</v>
      </c>
      <c r="BE94" s="36">
        <v>0.61871527777777779</v>
      </c>
      <c r="BF94" s="38">
        <v>7366</v>
      </c>
      <c r="BI94" s="35">
        <v>40813</v>
      </c>
      <c r="BJ94" s="36">
        <v>0.59684027777777782</v>
      </c>
      <c r="BK94" s="38">
        <v>7046</v>
      </c>
      <c r="BN94" s="35">
        <v>40813</v>
      </c>
      <c r="BO94" s="36">
        <v>0.63282407407407404</v>
      </c>
      <c r="BP94" s="38">
        <v>9580</v>
      </c>
      <c r="BS94" s="35">
        <v>40813</v>
      </c>
      <c r="BT94" s="36">
        <v>0.63859953703703709</v>
      </c>
      <c r="BU94" s="38">
        <v>5912</v>
      </c>
      <c r="BX94" s="35">
        <v>40813</v>
      </c>
      <c r="BY94" s="36">
        <v>0.65069444444444446</v>
      </c>
      <c r="BZ94" s="38">
        <v>12848</v>
      </c>
    </row>
    <row r="95" spans="1:79">
      <c r="A95" s="35">
        <v>40813</v>
      </c>
      <c r="B95" s="36">
        <v>0.42197916666666663</v>
      </c>
      <c r="C95" s="48">
        <v>16480</v>
      </c>
      <c r="F95" s="35">
        <v>40813</v>
      </c>
      <c r="G95" s="36">
        <v>0.41519675925925931</v>
      </c>
      <c r="H95" s="48">
        <v>36493</v>
      </c>
      <c r="K95" s="35">
        <v>40813</v>
      </c>
      <c r="L95" s="36">
        <v>0.52136574074074071</v>
      </c>
      <c r="M95" s="38">
        <v>14548</v>
      </c>
      <c r="P95" s="35">
        <v>40813</v>
      </c>
      <c r="Q95" s="36">
        <v>0.4052546296296296</v>
      </c>
      <c r="R95" s="48">
        <v>4856</v>
      </c>
      <c r="U95" s="35">
        <v>40813</v>
      </c>
      <c r="V95" s="36">
        <v>0.53109953703703705</v>
      </c>
      <c r="W95" s="38">
        <v>8536</v>
      </c>
      <c r="Z95" s="35">
        <v>40813</v>
      </c>
      <c r="AA95" s="36">
        <v>0.53626157407407404</v>
      </c>
      <c r="AB95" s="38">
        <v>14878</v>
      </c>
      <c r="AE95" s="35">
        <v>40813</v>
      </c>
      <c r="AF95" s="36">
        <v>0.54247685185185179</v>
      </c>
      <c r="AG95" s="38">
        <v>10563</v>
      </c>
      <c r="AJ95" s="35">
        <v>40813</v>
      </c>
      <c r="AK95" s="36">
        <v>0.58065972222222217</v>
      </c>
      <c r="AL95" s="38">
        <v>7977</v>
      </c>
      <c r="AO95" s="35">
        <v>40813</v>
      </c>
      <c r="AP95" s="36">
        <v>0.57028935185185181</v>
      </c>
      <c r="AQ95" s="38">
        <v>5671</v>
      </c>
      <c r="AT95" s="35">
        <v>40813</v>
      </c>
      <c r="AU95" s="36">
        <v>0.60662037037037042</v>
      </c>
      <c r="AV95" s="38">
        <v>9593</v>
      </c>
      <c r="AY95" s="35">
        <v>40813</v>
      </c>
      <c r="AZ95" s="36">
        <v>0.6136342592592593</v>
      </c>
      <c r="BA95" s="38">
        <v>312133</v>
      </c>
      <c r="BD95" s="35">
        <v>40813</v>
      </c>
      <c r="BE95" s="36">
        <v>0.61940972222222224</v>
      </c>
      <c r="BF95" s="38">
        <v>7306</v>
      </c>
      <c r="BI95" s="35">
        <v>40813</v>
      </c>
      <c r="BJ95" s="36">
        <v>0.59753472222222215</v>
      </c>
      <c r="BK95" s="38">
        <v>6515</v>
      </c>
      <c r="BN95" s="35">
        <v>40813</v>
      </c>
      <c r="BO95" s="36">
        <v>0.63351851851851848</v>
      </c>
      <c r="BP95" s="38">
        <v>6775</v>
      </c>
      <c r="BS95" s="35">
        <v>40813</v>
      </c>
      <c r="BT95" s="36">
        <v>0.63929398148148142</v>
      </c>
      <c r="BU95" s="38">
        <v>8831</v>
      </c>
      <c r="BX95" s="35">
        <v>40813</v>
      </c>
      <c r="BY95" s="36">
        <v>0.65138888888888891</v>
      </c>
      <c r="BZ95" s="38">
        <v>9456</v>
      </c>
    </row>
    <row r="96" spans="1:79">
      <c r="A96" s="35">
        <v>40813</v>
      </c>
      <c r="B96" s="36">
        <v>0.42267361111111112</v>
      </c>
      <c r="C96" s="48">
        <v>12746</v>
      </c>
      <c r="F96" s="35">
        <v>40813</v>
      </c>
      <c r="G96" s="36">
        <v>0.41589120370370369</v>
      </c>
      <c r="H96" s="48">
        <v>31008</v>
      </c>
      <c r="K96" s="35">
        <v>40813</v>
      </c>
      <c r="L96" s="36">
        <v>0.52206018518518515</v>
      </c>
      <c r="M96" s="38">
        <v>24612</v>
      </c>
      <c r="P96" s="35">
        <v>40813</v>
      </c>
      <c r="Q96" s="36">
        <v>0.4059490740740741</v>
      </c>
      <c r="R96" s="48">
        <v>4956</v>
      </c>
      <c r="U96" s="35">
        <v>40813</v>
      </c>
      <c r="V96" s="36">
        <v>0.53179398148148149</v>
      </c>
      <c r="W96" s="38">
        <v>7466</v>
      </c>
      <c r="Z96" s="35">
        <v>40813</v>
      </c>
      <c r="AA96" s="36">
        <v>0.53695601851851849</v>
      </c>
      <c r="AB96" s="38">
        <v>7978</v>
      </c>
      <c r="AE96" s="35">
        <v>40813</v>
      </c>
      <c r="AF96" s="36">
        <v>0.54317129629629635</v>
      </c>
      <c r="AG96" s="38">
        <v>10363</v>
      </c>
      <c r="AJ96" s="35">
        <v>40813</v>
      </c>
      <c r="AK96" s="36">
        <v>0.58135416666666673</v>
      </c>
      <c r="AL96" s="38">
        <v>8555</v>
      </c>
      <c r="AO96" s="35">
        <v>40813</v>
      </c>
      <c r="AP96" s="36">
        <v>0.57098379629629636</v>
      </c>
      <c r="AQ96" s="38">
        <v>6186</v>
      </c>
      <c r="AT96" s="35">
        <v>40813</v>
      </c>
      <c r="AU96" s="36">
        <v>0.60731481481481475</v>
      </c>
      <c r="AV96" s="38">
        <v>19262</v>
      </c>
      <c r="AY96" s="35">
        <v>40813</v>
      </c>
      <c r="AZ96" s="36">
        <v>0.61432870370370374</v>
      </c>
      <c r="BA96" s="38">
        <v>270083</v>
      </c>
      <c r="BD96" s="35">
        <v>40813</v>
      </c>
      <c r="BE96" s="36">
        <v>0.62010416666666668</v>
      </c>
      <c r="BF96" s="38">
        <v>7377</v>
      </c>
      <c r="BI96" s="35">
        <v>40813</v>
      </c>
      <c r="BJ96" s="36">
        <v>0.5982291666666667</v>
      </c>
      <c r="BK96" s="38">
        <v>5931</v>
      </c>
      <c r="BN96" s="35">
        <v>40813</v>
      </c>
      <c r="BO96" s="36">
        <v>0.63421296296296303</v>
      </c>
      <c r="BP96" s="38">
        <v>10686</v>
      </c>
      <c r="BS96" s="35">
        <v>40813</v>
      </c>
      <c r="BT96" s="36">
        <v>0.63998842592592597</v>
      </c>
      <c r="BU96" s="38">
        <v>7713</v>
      </c>
      <c r="BX96" s="35">
        <v>40813</v>
      </c>
      <c r="BY96" s="36">
        <v>0.65208333333333335</v>
      </c>
      <c r="BZ96" s="38">
        <v>7093</v>
      </c>
    </row>
    <row r="97" spans="1:80">
      <c r="A97" s="35">
        <v>40813</v>
      </c>
      <c r="B97" s="36">
        <v>0.42336805555555551</v>
      </c>
      <c r="C97" s="48">
        <v>9659</v>
      </c>
      <c r="F97" s="35">
        <v>40813</v>
      </c>
      <c r="G97" s="36">
        <v>0.41658564814814819</v>
      </c>
      <c r="H97" s="48">
        <v>17179</v>
      </c>
      <c r="K97" s="35">
        <v>40813</v>
      </c>
      <c r="L97" s="36">
        <v>0.5227546296296296</v>
      </c>
      <c r="M97" s="38">
        <v>15839</v>
      </c>
      <c r="P97" s="35">
        <v>40813</v>
      </c>
      <c r="Q97" s="36">
        <v>0.40664351851851849</v>
      </c>
      <c r="R97" s="48">
        <v>4782</v>
      </c>
      <c r="U97" s="35">
        <v>40813</v>
      </c>
      <c r="V97" s="36">
        <v>0.53248842592592593</v>
      </c>
      <c r="W97" s="38">
        <v>20198</v>
      </c>
      <c r="Z97" s="35">
        <v>40813</v>
      </c>
      <c r="AA97" s="36">
        <v>0.53765046296296293</v>
      </c>
      <c r="AB97" s="38">
        <v>12178</v>
      </c>
      <c r="AE97" s="35">
        <v>40813</v>
      </c>
      <c r="AF97" s="36">
        <v>0.54386574074074068</v>
      </c>
      <c r="AG97" s="38">
        <v>9222</v>
      </c>
      <c r="AJ97" s="35">
        <v>40813</v>
      </c>
      <c r="AK97" s="36">
        <v>0.58204861111111106</v>
      </c>
      <c r="AL97" s="38">
        <v>7899</v>
      </c>
      <c r="AO97" s="35">
        <v>40813</v>
      </c>
      <c r="AP97" s="36">
        <v>0.5716782407407407</v>
      </c>
      <c r="AQ97" s="38">
        <v>7092</v>
      </c>
      <c r="AT97" s="35">
        <v>40813</v>
      </c>
      <c r="AU97" s="36">
        <v>0.6080092592592593</v>
      </c>
      <c r="AV97" s="38">
        <v>9520</v>
      </c>
      <c r="AY97" s="35">
        <v>40813</v>
      </c>
      <c r="AZ97" s="36">
        <v>0.61502314814814818</v>
      </c>
      <c r="BA97" s="38">
        <v>193566</v>
      </c>
      <c r="BD97" s="35">
        <v>40813</v>
      </c>
      <c r="BE97" s="36">
        <v>0.62079861111111112</v>
      </c>
      <c r="BF97" s="38">
        <v>7059</v>
      </c>
      <c r="BI97" s="35">
        <v>40813</v>
      </c>
      <c r="BJ97" s="36">
        <v>0.59892361111111114</v>
      </c>
      <c r="BK97" s="38">
        <v>5746</v>
      </c>
      <c r="BN97" s="35">
        <v>40813</v>
      </c>
      <c r="BO97" s="36">
        <v>0.63490740740740736</v>
      </c>
      <c r="BP97" s="38">
        <v>11896</v>
      </c>
      <c r="BS97" s="35">
        <v>40813</v>
      </c>
      <c r="BT97" s="36">
        <v>0.64068287037037031</v>
      </c>
      <c r="BU97" s="38">
        <v>6438</v>
      </c>
      <c r="BX97" s="35">
        <v>40813</v>
      </c>
      <c r="BY97" s="36">
        <v>0.65277777777777779</v>
      </c>
      <c r="BZ97" s="38">
        <v>13008</v>
      </c>
    </row>
    <row r="98" spans="1:80">
      <c r="A98" s="35">
        <v>40813</v>
      </c>
      <c r="B98" s="36">
        <v>0.42406250000000001</v>
      </c>
      <c r="C98" s="48">
        <v>9236</v>
      </c>
      <c r="F98" s="35">
        <v>40813</v>
      </c>
      <c r="G98" s="36">
        <v>0.41728009259259258</v>
      </c>
      <c r="H98" s="48">
        <v>13711</v>
      </c>
      <c r="K98" s="35">
        <v>40813</v>
      </c>
      <c r="L98" s="36">
        <v>0.52344907407407404</v>
      </c>
      <c r="M98" s="38">
        <v>9396</v>
      </c>
      <c r="P98" s="35">
        <v>40813</v>
      </c>
      <c r="Q98" s="36">
        <v>0.40733796296296299</v>
      </c>
      <c r="R98" s="48">
        <v>5427</v>
      </c>
      <c r="U98" s="35">
        <v>40813</v>
      </c>
      <c r="V98" s="36">
        <v>0.53318287037037038</v>
      </c>
      <c r="W98" s="38">
        <v>15052</v>
      </c>
      <c r="Z98" s="35">
        <v>40813</v>
      </c>
      <c r="AA98" s="36">
        <v>0.53834490740740748</v>
      </c>
      <c r="AB98" s="38">
        <v>8288</v>
      </c>
      <c r="AE98" s="35">
        <v>40813</v>
      </c>
      <c r="AF98" s="36">
        <v>0.54456018518518523</v>
      </c>
      <c r="AG98" s="38">
        <v>9371</v>
      </c>
      <c r="AJ98" s="35">
        <v>40813</v>
      </c>
      <c r="AK98" s="36">
        <v>0.58274305555555561</v>
      </c>
      <c r="AL98" s="38">
        <v>6870</v>
      </c>
      <c r="AO98" s="35">
        <v>40813</v>
      </c>
      <c r="AP98" s="36">
        <v>0.57237268518518525</v>
      </c>
      <c r="AQ98" s="38">
        <v>6710</v>
      </c>
      <c r="AT98" s="35">
        <v>40813</v>
      </c>
      <c r="AU98" s="36">
        <v>0.60870370370370364</v>
      </c>
      <c r="AV98" s="38">
        <v>10238</v>
      </c>
      <c r="AY98" s="35">
        <v>40813</v>
      </c>
      <c r="AZ98" s="36">
        <v>0.61571759259259262</v>
      </c>
      <c r="BA98" s="38">
        <v>300016</v>
      </c>
      <c r="BD98" s="35">
        <v>40813</v>
      </c>
      <c r="BE98" s="36">
        <v>0.62149305555555556</v>
      </c>
      <c r="BF98" s="38">
        <v>6632</v>
      </c>
      <c r="BI98" s="35">
        <v>40813</v>
      </c>
      <c r="BJ98" s="36">
        <v>0.59961805555555558</v>
      </c>
      <c r="BK98" s="38">
        <v>5312</v>
      </c>
      <c r="BN98" s="35">
        <v>40813</v>
      </c>
      <c r="BO98" s="36">
        <v>0.63560185185185192</v>
      </c>
      <c r="BP98" s="38">
        <v>14110</v>
      </c>
      <c r="BS98" s="35">
        <v>40813</v>
      </c>
      <c r="BT98" s="36">
        <v>0.64137731481481486</v>
      </c>
      <c r="BU98" s="38">
        <v>9811</v>
      </c>
      <c r="BX98" s="35">
        <v>40813</v>
      </c>
      <c r="BY98" s="36">
        <v>0.65347222222222223</v>
      </c>
      <c r="BZ98" s="38">
        <v>20130</v>
      </c>
    </row>
    <row r="99" spans="1:80">
      <c r="A99" s="35">
        <v>40813</v>
      </c>
      <c r="B99" s="36">
        <v>0.4247569444444444</v>
      </c>
      <c r="C99" s="48">
        <v>15484</v>
      </c>
      <c r="F99" s="35">
        <v>40813</v>
      </c>
      <c r="G99" s="36">
        <v>0.41797453703703707</v>
      </c>
      <c r="H99" s="48">
        <v>10856</v>
      </c>
      <c r="K99" s="35">
        <v>40813</v>
      </c>
      <c r="L99" s="36">
        <v>0.52414351851851848</v>
      </c>
      <c r="M99" s="38">
        <v>10536</v>
      </c>
      <c r="AE99" s="35">
        <v>40813</v>
      </c>
      <c r="AF99" s="36">
        <v>0.54525462962962956</v>
      </c>
      <c r="AG99" s="38">
        <v>8404</v>
      </c>
      <c r="AJ99" s="35">
        <v>40813</v>
      </c>
      <c r="AK99" s="36">
        <v>0.58343749999999994</v>
      </c>
      <c r="AL99" s="38">
        <v>7071</v>
      </c>
      <c r="AO99" s="35">
        <v>40813</v>
      </c>
      <c r="AP99" s="36">
        <v>0.57306712962962958</v>
      </c>
      <c r="AQ99" s="38">
        <v>7053</v>
      </c>
      <c r="BD99" s="35">
        <v>40813</v>
      </c>
      <c r="BE99" s="36">
        <v>0.6221875</v>
      </c>
      <c r="BF99" s="38">
        <v>8003</v>
      </c>
      <c r="BI99" s="35">
        <v>40813</v>
      </c>
      <c r="BJ99" s="36">
        <v>0.60031250000000003</v>
      </c>
      <c r="BK99" s="38">
        <v>5386</v>
      </c>
      <c r="BX99" s="35">
        <v>40813</v>
      </c>
      <c r="BY99" s="36">
        <v>0.65416666666666667</v>
      </c>
      <c r="BZ99" s="38">
        <v>30723</v>
      </c>
    </row>
    <row r="101" spans="1:80" s="52" customFormat="1" ht="14.25">
      <c r="A101" s="17" t="s">
        <v>14</v>
      </c>
      <c r="B101" s="42" t="s">
        <v>82</v>
      </c>
      <c r="C101" s="8"/>
      <c r="D101" s="16"/>
      <c r="E101" s="9"/>
      <c r="F101" s="17" t="s">
        <v>14</v>
      </c>
      <c r="G101" s="42" t="s">
        <v>79</v>
      </c>
      <c r="H101" s="8"/>
      <c r="I101" s="16"/>
      <c r="K101" s="17" t="s">
        <v>14</v>
      </c>
      <c r="L101" s="42" t="s">
        <v>83</v>
      </c>
      <c r="M101" s="8"/>
      <c r="N101" s="16"/>
      <c r="P101" s="17" t="s">
        <v>14</v>
      </c>
      <c r="Q101" s="42" t="s">
        <v>102</v>
      </c>
      <c r="R101" s="8"/>
      <c r="S101" s="16"/>
      <c r="U101" s="17" t="s">
        <v>14</v>
      </c>
      <c r="V101" s="42" t="s">
        <v>84</v>
      </c>
      <c r="W101" s="8"/>
      <c r="X101" s="16"/>
      <c r="Z101" s="17" t="s">
        <v>14</v>
      </c>
      <c r="AA101" s="42" t="s">
        <v>85</v>
      </c>
      <c r="AB101" s="8"/>
      <c r="AC101" s="16"/>
      <c r="AE101" s="17" t="s">
        <v>14</v>
      </c>
      <c r="AF101" s="42" t="s">
        <v>86</v>
      </c>
      <c r="AG101" s="8"/>
      <c r="AH101" s="16"/>
      <c r="AJ101" s="17" t="s">
        <v>14</v>
      </c>
      <c r="AK101" s="42" t="s">
        <v>88</v>
      </c>
      <c r="AL101" s="8"/>
      <c r="AM101" s="16"/>
      <c r="AO101" s="17" t="s">
        <v>14</v>
      </c>
      <c r="AP101" s="42" t="s">
        <v>87</v>
      </c>
      <c r="AQ101" s="8"/>
      <c r="AR101" s="16"/>
      <c r="AT101" s="17" t="s">
        <v>14</v>
      </c>
      <c r="AU101" s="42" t="s">
        <v>91</v>
      </c>
      <c r="AV101" s="8"/>
      <c r="AW101" s="16"/>
      <c r="AY101" s="17" t="s">
        <v>14</v>
      </c>
      <c r="AZ101" s="42" t="s">
        <v>92</v>
      </c>
      <c r="BA101" s="8"/>
      <c r="BB101" s="16"/>
      <c r="BD101" s="17" t="s">
        <v>14</v>
      </c>
      <c r="BE101" s="42" t="s">
        <v>93</v>
      </c>
      <c r="BF101" s="8"/>
      <c r="BG101" s="16"/>
      <c r="BI101" s="17" t="s">
        <v>14</v>
      </c>
      <c r="BJ101" s="42" t="s">
        <v>89</v>
      </c>
      <c r="BK101" s="8"/>
      <c r="BL101" s="16"/>
      <c r="BN101" s="17" t="s">
        <v>14</v>
      </c>
      <c r="BO101" s="42" t="s">
        <v>94</v>
      </c>
      <c r="BP101" s="8"/>
      <c r="BQ101" s="16"/>
      <c r="BS101" s="17" t="s">
        <v>14</v>
      </c>
      <c r="BT101" s="42" t="s">
        <v>95</v>
      </c>
      <c r="BU101" s="8"/>
      <c r="BV101" s="16"/>
      <c r="BX101" s="17" t="s">
        <v>14</v>
      </c>
      <c r="BY101" s="42" t="s">
        <v>96</v>
      </c>
      <c r="BZ101" s="8"/>
      <c r="CA101" s="16"/>
    </row>
    <row r="102" spans="1:80" s="95" customFormat="1">
      <c r="A102" s="66">
        <v>40814</v>
      </c>
      <c r="B102" s="67">
        <v>0.46776620370370375</v>
      </c>
      <c r="C102" s="69">
        <v>11460</v>
      </c>
      <c r="D102" s="69"/>
      <c r="E102" s="93"/>
      <c r="F102" s="66">
        <v>40814</v>
      </c>
      <c r="G102" s="67">
        <v>0.43333333333333335</v>
      </c>
      <c r="H102" s="69">
        <v>19273</v>
      </c>
      <c r="I102" s="69"/>
      <c r="J102" s="94"/>
      <c r="K102" s="66">
        <v>40814</v>
      </c>
      <c r="L102" s="67">
        <v>0.4740625</v>
      </c>
      <c r="M102" s="69">
        <v>13535</v>
      </c>
      <c r="N102" s="69"/>
      <c r="O102" s="94"/>
      <c r="P102" s="66">
        <v>40814</v>
      </c>
      <c r="Q102" s="67">
        <v>0.41268518518518515</v>
      </c>
      <c r="R102" s="69">
        <v>12825</v>
      </c>
      <c r="S102" s="69"/>
      <c r="T102" s="94"/>
      <c r="U102" s="66">
        <v>40814</v>
      </c>
      <c r="V102" s="67">
        <v>0.48587962962962966</v>
      </c>
      <c r="W102" s="69">
        <v>16066</v>
      </c>
      <c r="X102" s="69"/>
      <c r="Y102" s="94"/>
      <c r="Z102" s="66">
        <v>40814</v>
      </c>
      <c r="AA102" s="67">
        <v>0.49156249999999996</v>
      </c>
      <c r="AB102" s="69">
        <v>13658</v>
      </c>
      <c r="AC102" s="69"/>
      <c r="AD102" s="94"/>
      <c r="AE102" s="66">
        <v>40814</v>
      </c>
      <c r="AF102" s="67">
        <v>0.49774305555555554</v>
      </c>
      <c r="AG102" s="69">
        <v>10464</v>
      </c>
      <c r="AH102" s="69"/>
      <c r="AI102" s="94"/>
      <c r="AJ102" s="66">
        <v>40814</v>
      </c>
      <c r="AK102" s="67">
        <v>0.5272916666666666</v>
      </c>
      <c r="AL102" s="69">
        <v>8568</v>
      </c>
      <c r="AM102" s="69"/>
      <c r="AN102" s="94"/>
      <c r="AO102" s="66">
        <v>40814</v>
      </c>
      <c r="AP102" s="67">
        <v>0.51545138888888886</v>
      </c>
      <c r="AQ102" s="69">
        <v>7445</v>
      </c>
      <c r="AR102" s="69"/>
      <c r="AS102" s="94"/>
      <c r="AT102" s="66">
        <v>40814</v>
      </c>
      <c r="AU102" s="67">
        <v>0.5761574074074074</v>
      </c>
      <c r="AV102" s="69">
        <v>26873</v>
      </c>
      <c r="AW102" s="69"/>
      <c r="AX102" s="94"/>
      <c r="AY102" s="66">
        <v>40814</v>
      </c>
      <c r="AZ102" s="67">
        <v>0.58334490740740741</v>
      </c>
      <c r="BA102" s="69">
        <v>98578</v>
      </c>
      <c r="BB102" s="69"/>
      <c r="BC102" s="94"/>
      <c r="BD102" s="66">
        <v>40814</v>
      </c>
      <c r="BE102" s="67">
        <v>0.5898958333333334</v>
      </c>
      <c r="BF102" s="69">
        <v>11660</v>
      </c>
      <c r="BG102" s="69"/>
      <c r="BH102" s="94"/>
      <c r="BI102" s="66">
        <v>40814</v>
      </c>
      <c r="BJ102" s="67">
        <v>0.5412731481481482</v>
      </c>
      <c r="BK102" s="69">
        <v>5783</v>
      </c>
      <c r="BL102" s="69"/>
      <c r="BM102" s="94"/>
      <c r="BN102" s="66">
        <v>40814</v>
      </c>
      <c r="BO102" s="67">
        <v>0.60130787037037037</v>
      </c>
      <c r="BP102" s="69">
        <v>6666</v>
      </c>
      <c r="BQ102" s="69"/>
      <c r="BR102" s="94"/>
      <c r="BS102" s="66">
        <v>40814</v>
      </c>
      <c r="BT102" s="67">
        <v>0.60693287037037036</v>
      </c>
      <c r="BU102" s="69">
        <v>4957</v>
      </c>
      <c r="BV102" s="69"/>
      <c r="BW102" s="94"/>
      <c r="BX102" s="66">
        <v>40814</v>
      </c>
      <c r="BY102" s="67">
        <v>0.61950231481481477</v>
      </c>
      <c r="BZ102" s="69">
        <v>15451</v>
      </c>
      <c r="CA102" s="69"/>
      <c r="CB102" s="94"/>
    </row>
    <row r="103" spans="1:80" s="95" customFormat="1">
      <c r="A103" s="66">
        <v>40814</v>
      </c>
      <c r="B103" s="67">
        <v>0.46846064814814814</v>
      </c>
      <c r="C103" s="69">
        <v>12210</v>
      </c>
      <c r="D103" s="69"/>
      <c r="E103" s="93"/>
      <c r="F103" s="66">
        <v>40814</v>
      </c>
      <c r="G103" s="67">
        <v>0.43402777777777773</v>
      </c>
      <c r="H103" s="69">
        <v>41781</v>
      </c>
      <c r="I103" s="69"/>
      <c r="J103" s="94"/>
      <c r="K103" s="66">
        <v>40814</v>
      </c>
      <c r="L103" s="67">
        <v>0.47475694444444444</v>
      </c>
      <c r="M103" s="69">
        <v>39366</v>
      </c>
      <c r="N103" s="69"/>
      <c r="O103" s="94"/>
      <c r="P103" s="66">
        <v>40814</v>
      </c>
      <c r="Q103" s="67">
        <v>0.41337962962962965</v>
      </c>
      <c r="R103" s="69">
        <v>13946</v>
      </c>
      <c r="S103" s="69"/>
      <c r="T103" s="94"/>
      <c r="U103" s="66">
        <v>40814</v>
      </c>
      <c r="V103" s="67">
        <v>0.48657407407407405</v>
      </c>
      <c r="W103" s="69">
        <v>18588</v>
      </c>
      <c r="X103" s="69"/>
      <c r="Y103" s="94"/>
      <c r="Z103" s="66">
        <v>40814</v>
      </c>
      <c r="AA103" s="67">
        <v>0.49225694444444446</v>
      </c>
      <c r="AB103" s="69">
        <v>18870</v>
      </c>
      <c r="AC103" s="69"/>
      <c r="AD103" s="94"/>
      <c r="AE103" s="66">
        <v>40814</v>
      </c>
      <c r="AF103" s="67">
        <v>0.49843750000000003</v>
      </c>
      <c r="AG103" s="69">
        <v>14590</v>
      </c>
      <c r="AH103" s="69"/>
      <c r="AI103" s="94"/>
      <c r="AJ103" s="66">
        <v>40814</v>
      </c>
      <c r="AK103" s="67">
        <v>0.52798611111111116</v>
      </c>
      <c r="AL103" s="69">
        <v>8844</v>
      </c>
      <c r="AM103" s="69"/>
      <c r="AN103" s="94"/>
      <c r="AO103" s="66">
        <v>40814</v>
      </c>
      <c r="AP103" s="67">
        <v>0.5161458333333333</v>
      </c>
      <c r="AQ103" s="69">
        <v>7121</v>
      </c>
      <c r="AR103" s="69"/>
      <c r="AS103" s="94"/>
      <c r="AT103" s="66">
        <v>40814</v>
      </c>
      <c r="AU103" s="67">
        <v>0.57685185185185184</v>
      </c>
      <c r="AV103" s="69">
        <v>24755</v>
      </c>
      <c r="AW103" s="69"/>
      <c r="AX103" s="94"/>
      <c r="AY103" s="66">
        <v>40814</v>
      </c>
      <c r="AZ103" s="67">
        <v>0.58403935185185185</v>
      </c>
      <c r="BA103" s="69">
        <v>251953</v>
      </c>
      <c r="BB103" s="69"/>
      <c r="BC103" s="94"/>
      <c r="BD103" s="66">
        <v>40814</v>
      </c>
      <c r="BE103" s="67">
        <v>0.59059027777777773</v>
      </c>
      <c r="BF103" s="69">
        <v>10694</v>
      </c>
      <c r="BG103" s="69"/>
      <c r="BH103" s="94"/>
      <c r="BI103" s="66">
        <v>40814</v>
      </c>
      <c r="BJ103" s="67">
        <v>0.54196759259259253</v>
      </c>
      <c r="BK103" s="69">
        <v>6215</v>
      </c>
      <c r="BL103" s="69"/>
      <c r="BM103" s="94"/>
      <c r="BN103" s="66">
        <v>40814</v>
      </c>
      <c r="BO103" s="67">
        <v>0.60200231481481481</v>
      </c>
      <c r="BP103" s="69">
        <v>10143</v>
      </c>
      <c r="BQ103" s="69"/>
      <c r="BR103" s="94"/>
      <c r="BS103" s="66">
        <v>40814</v>
      </c>
      <c r="BT103" s="67">
        <v>0.6076273148148148</v>
      </c>
      <c r="BU103" s="69">
        <v>5629</v>
      </c>
      <c r="BV103" s="69"/>
      <c r="BW103" s="94"/>
      <c r="BX103" s="66">
        <v>40814</v>
      </c>
      <c r="BY103" s="67">
        <v>0.62019675925925932</v>
      </c>
      <c r="BZ103" s="69">
        <v>8007</v>
      </c>
      <c r="CA103" s="69"/>
      <c r="CB103" s="94"/>
    </row>
    <row r="104" spans="1:80" s="95" customFormat="1">
      <c r="A104" s="66">
        <v>40814</v>
      </c>
      <c r="B104" s="67">
        <v>0.46915509259259264</v>
      </c>
      <c r="C104" s="69">
        <v>14511</v>
      </c>
      <c r="D104" s="69"/>
      <c r="E104" s="93"/>
      <c r="F104" s="66">
        <v>40814</v>
      </c>
      <c r="G104" s="67">
        <v>0.43472222222222223</v>
      </c>
      <c r="H104" s="69">
        <v>28240</v>
      </c>
      <c r="I104" s="69"/>
      <c r="J104" s="94"/>
      <c r="K104" s="66">
        <v>40814</v>
      </c>
      <c r="L104" s="67">
        <v>0.47545138888888888</v>
      </c>
      <c r="M104" s="69">
        <v>27713</v>
      </c>
      <c r="N104" s="69"/>
      <c r="O104" s="94"/>
      <c r="P104" s="66">
        <v>40814</v>
      </c>
      <c r="Q104" s="67">
        <v>0.41407407407407404</v>
      </c>
      <c r="R104" s="69">
        <v>15155</v>
      </c>
      <c r="S104" s="69"/>
      <c r="T104" s="94"/>
      <c r="U104" s="66">
        <v>40814</v>
      </c>
      <c r="V104" s="67">
        <v>0.48726851851851855</v>
      </c>
      <c r="W104" s="69">
        <v>13316</v>
      </c>
      <c r="X104" s="69"/>
      <c r="Y104" s="94"/>
      <c r="Z104" s="66">
        <v>40814</v>
      </c>
      <c r="AA104" s="67">
        <v>0.49295138888888884</v>
      </c>
      <c r="AB104" s="69">
        <v>18658</v>
      </c>
      <c r="AC104" s="69"/>
      <c r="AD104" s="94"/>
      <c r="AE104" s="66">
        <v>40814</v>
      </c>
      <c r="AF104" s="67">
        <v>0.49913194444444442</v>
      </c>
      <c r="AG104" s="69">
        <v>13195</v>
      </c>
      <c r="AH104" s="69"/>
      <c r="AI104" s="94"/>
      <c r="AJ104" s="66">
        <v>40814</v>
      </c>
      <c r="AK104" s="67">
        <v>0.52868055555555549</v>
      </c>
      <c r="AL104" s="69">
        <v>11798</v>
      </c>
      <c r="AM104" s="69"/>
      <c r="AN104" s="94"/>
      <c r="AO104" s="66">
        <v>40814</v>
      </c>
      <c r="AP104" s="67">
        <v>0.51684027777777775</v>
      </c>
      <c r="AQ104" s="69">
        <v>7461</v>
      </c>
      <c r="AR104" s="69"/>
      <c r="AS104" s="94"/>
      <c r="AT104" s="66">
        <v>40814</v>
      </c>
      <c r="AU104" s="67">
        <v>0.57754629629629628</v>
      </c>
      <c r="AV104" s="69">
        <v>15626</v>
      </c>
      <c r="AW104" s="69"/>
      <c r="AX104" s="94"/>
      <c r="AY104" s="66">
        <v>40814</v>
      </c>
      <c r="AZ104" s="67">
        <v>0.58473379629629629</v>
      </c>
      <c r="BA104" s="69">
        <v>268766</v>
      </c>
      <c r="BB104" s="69"/>
      <c r="BC104" s="94"/>
      <c r="BD104" s="66">
        <v>40814</v>
      </c>
      <c r="BE104" s="67">
        <v>0.59128472222222228</v>
      </c>
      <c r="BF104" s="69">
        <v>9493</v>
      </c>
      <c r="BG104" s="69"/>
      <c r="BH104" s="94"/>
      <c r="BI104" s="66">
        <v>40814</v>
      </c>
      <c r="BJ104" s="67">
        <v>0.54266203703703708</v>
      </c>
      <c r="BK104" s="69">
        <v>5473</v>
      </c>
      <c r="BL104" s="69"/>
      <c r="BM104" s="94"/>
      <c r="BN104" s="66">
        <v>40814</v>
      </c>
      <c r="BO104" s="67">
        <v>0.60269675925925925</v>
      </c>
      <c r="BP104" s="69">
        <v>8116</v>
      </c>
      <c r="BQ104" s="69"/>
      <c r="BR104" s="94"/>
      <c r="BS104" s="66">
        <v>40814</v>
      </c>
      <c r="BT104" s="67">
        <v>0.60832175925925924</v>
      </c>
      <c r="BU104" s="69">
        <v>4744</v>
      </c>
      <c r="BV104" s="69"/>
      <c r="BW104" s="94"/>
      <c r="BX104" s="66">
        <v>40814</v>
      </c>
      <c r="BY104" s="67">
        <v>0.62089120370370365</v>
      </c>
      <c r="BZ104" s="69">
        <v>11499</v>
      </c>
      <c r="CA104" s="69"/>
      <c r="CB104" s="94"/>
    </row>
    <row r="105" spans="1:80" s="95" customFormat="1">
      <c r="A105" s="66">
        <v>40814</v>
      </c>
      <c r="B105" s="67">
        <v>0.46984953703703702</v>
      </c>
      <c r="C105" s="69">
        <v>13803</v>
      </c>
      <c r="D105" s="69"/>
      <c r="E105" s="93"/>
      <c r="F105" s="66">
        <v>40814</v>
      </c>
      <c r="G105" s="67">
        <v>0.43541666666666662</v>
      </c>
      <c r="H105" s="69">
        <v>40143</v>
      </c>
      <c r="I105" s="69"/>
      <c r="J105" s="94"/>
      <c r="K105" s="66">
        <v>40814</v>
      </c>
      <c r="L105" s="67">
        <v>0.47614583333333332</v>
      </c>
      <c r="M105" s="69">
        <v>52210</v>
      </c>
      <c r="N105" s="69"/>
      <c r="O105" s="94"/>
      <c r="P105" s="66">
        <v>40814</v>
      </c>
      <c r="Q105" s="67">
        <v>0.41476851851851854</v>
      </c>
      <c r="R105" s="69">
        <v>13961</v>
      </c>
      <c r="S105" s="69"/>
      <c r="T105" s="94"/>
      <c r="U105" s="66">
        <v>40814</v>
      </c>
      <c r="V105" s="67">
        <v>0.48796296296296293</v>
      </c>
      <c r="W105" s="69">
        <v>18485</v>
      </c>
      <c r="X105" s="69"/>
      <c r="Y105" s="94"/>
      <c r="Z105" s="66">
        <v>40814</v>
      </c>
      <c r="AA105" s="67">
        <v>0.49364583333333334</v>
      </c>
      <c r="AB105" s="69">
        <v>16400</v>
      </c>
      <c r="AC105" s="69"/>
      <c r="AD105" s="94"/>
      <c r="AE105" s="66">
        <v>40814</v>
      </c>
      <c r="AF105" s="67">
        <v>0.49982638888888892</v>
      </c>
      <c r="AG105" s="69">
        <v>13248</v>
      </c>
      <c r="AH105" s="69"/>
      <c r="AI105" s="94"/>
      <c r="AJ105" s="66">
        <v>40814</v>
      </c>
      <c r="AK105" s="67">
        <v>0.52937500000000004</v>
      </c>
      <c r="AL105" s="69">
        <v>11785</v>
      </c>
      <c r="AM105" s="69"/>
      <c r="AN105" s="94"/>
      <c r="AO105" s="66">
        <v>40814</v>
      </c>
      <c r="AP105" s="67">
        <v>0.51753472222222219</v>
      </c>
      <c r="AQ105" s="69">
        <v>8605</v>
      </c>
      <c r="AR105" s="69"/>
      <c r="AS105" s="94"/>
      <c r="AT105" s="66">
        <v>40814</v>
      </c>
      <c r="AU105" s="67">
        <v>0.57824074074074072</v>
      </c>
      <c r="AV105" s="69">
        <v>25570</v>
      </c>
      <c r="AW105" s="69"/>
      <c r="AX105" s="94"/>
      <c r="AY105" s="66">
        <v>40814</v>
      </c>
      <c r="AZ105" s="67">
        <v>0.58542824074074074</v>
      </c>
      <c r="BA105" s="69">
        <v>195033</v>
      </c>
      <c r="BB105" s="69"/>
      <c r="BC105" s="94"/>
      <c r="BD105" s="66">
        <v>40814</v>
      </c>
      <c r="BE105" s="67">
        <v>0.59197916666666661</v>
      </c>
      <c r="BF105" s="69">
        <v>7868</v>
      </c>
      <c r="BG105" s="69"/>
      <c r="BH105" s="94"/>
      <c r="BI105" s="66">
        <v>40814</v>
      </c>
      <c r="BJ105" s="67">
        <v>0.54335648148148141</v>
      </c>
      <c r="BK105" s="69">
        <v>5230</v>
      </c>
      <c r="BL105" s="69"/>
      <c r="BM105" s="94"/>
      <c r="BN105" s="66">
        <v>40814</v>
      </c>
      <c r="BO105" s="67">
        <v>0.60339120370370369</v>
      </c>
      <c r="BP105" s="69">
        <v>7938</v>
      </c>
      <c r="BQ105" s="69"/>
      <c r="BR105" s="94"/>
      <c r="BS105" s="66">
        <v>40814</v>
      </c>
      <c r="BT105" s="67">
        <v>0.60901620370370368</v>
      </c>
      <c r="BU105" s="69">
        <v>4686</v>
      </c>
      <c r="BV105" s="69"/>
      <c r="BW105" s="94"/>
      <c r="BX105" s="66">
        <v>40814</v>
      </c>
      <c r="BY105" s="67">
        <v>0.62158564814814821</v>
      </c>
      <c r="BZ105" s="69">
        <v>16489</v>
      </c>
      <c r="CA105" s="69"/>
      <c r="CB105" s="94"/>
    </row>
    <row r="106" spans="1:80" s="95" customFormat="1">
      <c r="A106" s="66">
        <v>40814</v>
      </c>
      <c r="B106" s="67">
        <v>0.47054398148148152</v>
      </c>
      <c r="C106" s="69">
        <v>19981</v>
      </c>
      <c r="D106" s="69"/>
      <c r="E106" s="93"/>
      <c r="F106" s="66">
        <v>40814</v>
      </c>
      <c r="G106" s="67">
        <v>0.43611111111111112</v>
      </c>
      <c r="H106" s="69">
        <v>18355</v>
      </c>
      <c r="I106" s="69"/>
      <c r="J106" s="94"/>
      <c r="K106" s="66">
        <v>40814</v>
      </c>
      <c r="L106" s="67">
        <v>0.47684027777777777</v>
      </c>
      <c r="M106" s="69">
        <v>18361</v>
      </c>
      <c r="N106" s="69"/>
      <c r="O106" s="94"/>
      <c r="P106" s="66">
        <v>40814</v>
      </c>
      <c r="Q106" s="67">
        <v>0.41546296296296298</v>
      </c>
      <c r="R106" s="69">
        <v>13550</v>
      </c>
      <c r="S106" s="69"/>
      <c r="T106" s="94"/>
      <c r="U106" s="66">
        <v>40814</v>
      </c>
      <c r="V106" s="67">
        <v>0.48865740740740743</v>
      </c>
      <c r="W106" s="69">
        <v>15263</v>
      </c>
      <c r="X106" s="69"/>
      <c r="Y106" s="94"/>
      <c r="Z106" s="66">
        <v>40814</v>
      </c>
      <c r="AA106" s="67">
        <v>0.49434027777777773</v>
      </c>
      <c r="AB106" s="69">
        <v>15878</v>
      </c>
      <c r="AC106" s="69"/>
      <c r="AD106" s="94"/>
      <c r="AE106" s="66">
        <v>40814</v>
      </c>
      <c r="AF106" s="67">
        <v>0.5005208333333333</v>
      </c>
      <c r="AG106" s="69">
        <v>10663</v>
      </c>
      <c r="AH106" s="69"/>
      <c r="AI106" s="94"/>
      <c r="AJ106" s="66">
        <v>40814</v>
      </c>
      <c r="AK106" s="67">
        <v>0.53006944444444437</v>
      </c>
      <c r="AL106" s="69">
        <v>9767</v>
      </c>
      <c r="AM106" s="69"/>
      <c r="AN106" s="94"/>
      <c r="AO106" s="66">
        <v>40814</v>
      </c>
      <c r="AP106" s="67">
        <v>0.51822916666666663</v>
      </c>
      <c r="AQ106" s="69">
        <v>7675</v>
      </c>
      <c r="AR106" s="69"/>
      <c r="AS106" s="94"/>
      <c r="AT106" s="66">
        <v>40814</v>
      </c>
      <c r="AU106" s="67">
        <v>0.57893518518518516</v>
      </c>
      <c r="AV106" s="69">
        <v>17435</v>
      </c>
      <c r="AW106" s="69"/>
      <c r="AX106" s="94"/>
      <c r="AY106" s="66">
        <v>40814</v>
      </c>
      <c r="AZ106" s="67">
        <v>0.58612268518518518</v>
      </c>
      <c r="BA106" s="69">
        <v>183000</v>
      </c>
      <c r="BB106" s="69"/>
      <c r="BC106" s="94"/>
      <c r="BD106" s="66">
        <v>40814</v>
      </c>
      <c r="BE106" s="67">
        <v>0.59267361111111116</v>
      </c>
      <c r="BF106" s="69">
        <v>9548</v>
      </c>
      <c r="BG106" s="69"/>
      <c r="BH106" s="94"/>
      <c r="BI106" s="66">
        <v>40814</v>
      </c>
      <c r="BJ106" s="67">
        <v>0.54405092592592597</v>
      </c>
      <c r="BK106" s="69">
        <v>5259</v>
      </c>
      <c r="BL106" s="69"/>
      <c r="BM106" s="94"/>
      <c r="BN106" s="66">
        <v>40814</v>
      </c>
      <c r="BO106" s="67">
        <v>0.60408564814814814</v>
      </c>
      <c r="BP106" s="69">
        <v>7000</v>
      </c>
      <c r="BQ106" s="69"/>
      <c r="BR106" s="94"/>
      <c r="BS106" s="66">
        <v>40814</v>
      </c>
      <c r="BT106" s="67">
        <v>0.60971064814814813</v>
      </c>
      <c r="BU106" s="69">
        <v>5827</v>
      </c>
      <c r="BV106" s="69"/>
      <c r="BW106" s="94"/>
      <c r="BX106" s="66">
        <v>40814</v>
      </c>
      <c r="BY106" s="67">
        <v>0.62228009259259254</v>
      </c>
      <c r="BZ106" s="69">
        <v>15523</v>
      </c>
      <c r="CA106" s="69"/>
      <c r="CB106" s="94"/>
    </row>
    <row r="107" spans="1:80" s="95" customFormat="1">
      <c r="A107" s="96"/>
      <c r="B107" s="96"/>
      <c r="C107" s="69"/>
      <c r="D107" s="69"/>
      <c r="E107" s="93"/>
      <c r="F107" s="96"/>
      <c r="G107" s="96"/>
      <c r="H107" s="69"/>
      <c r="I107" s="69"/>
      <c r="J107" s="94"/>
      <c r="K107" s="96"/>
      <c r="L107" s="96"/>
      <c r="M107" s="69"/>
      <c r="N107" s="69"/>
      <c r="O107" s="94"/>
      <c r="P107" s="66">
        <v>40814</v>
      </c>
      <c r="Q107" s="67">
        <v>0.41615740740740742</v>
      </c>
      <c r="R107" s="69">
        <v>12641</v>
      </c>
      <c r="S107" s="69"/>
      <c r="T107" s="94"/>
      <c r="U107" s="66">
        <v>40814</v>
      </c>
      <c r="V107" s="67">
        <v>0.48935185185185182</v>
      </c>
      <c r="W107" s="69">
        <v>16828</v>
      </c>
      <c r="X107" s="69"/>
      <c r="Y107" s="94"/>
      <c r="Z107" s="66">
        <v>40814</v>
      </c>
      <c r="AA107" s="67">
        <v>0.49503472222222222</v>
      </c>
      <c r="AB107" s="69">
        <v>20731</v>
      </c>
      <c r="AC107" s="69"/>
      <c r="AD107" s="94"/>
      <c r="AE107" s="96"/>
      <c r="AF107" s="96"/>
      <c r="AG107" s="69"/>
      <c r="AH107" s="69"/>
      <c r="AI107" s="94"/>
      <c r="AJ107" s="66">
        <v>40814</v>
      </c>
      <c r="AK107" s="67">
        <v>0.53076388888888892</v>
      </c>
      <c r="AL107" s="69">
        <v>10160</v>
      </c>
      <c r="AM107" s="69"/>
      <c r="AN107" s="94"/>
      <c r="AO107" s="66">
        <v>40814</v>
      </c>
      <c r="AP107" s="67">
        <v>0.51892361111111118</v>
      </c>
      <c r="AQ107" s="69">
        <v>6534</v>
      </c>
      <c r="AR107" s="69"/>
      <c r="AS107" s="94"/>
      <c r="AT107" s="96"/>
      <c r="AU107" s="96"/>
      <c r="AV107" s="69"/>
      <c r="AW107" s="69"/>
      <c r="AX107" s="94"/>
      <c r="AY107" s="66">
        <v>40814</v>
      </c>
      <c r="AZ107" s="67">
        <v>0.58681712962962962</v>
      </c>
      <c r="BA107" s="69">
        <v>256350</v>
      </c>
      <c r="BB107" s="69"/>
      <c r="BC107" s="94"/>
      <c r="BD107" s="66">
        <v>40814</v>
      </c>
      <c r="BE107" s="67">
        <v>0.5933680555555555</v>
      </c>
      <c r="BF107" s="69">
        <v>10698</v>
      </c>
      <c r="BG107" s="69"/>
      <c r="BH107" s="94"/>
      <c r="BI107" s="66">
        <v>40814</v>
      </c>
      <c r="BJ107" s="67">
        <v>0.5447453703703703</v>
      </c>
      <c r="BK107" s="69">
        <v>5598</v>
      </c>
      <c r="BL107" s="69"/>
      <c r="BM107" s="94"/>
      <c r="BN107" s="66">
        <v>40814</v>
      </c>
      <c r="BO107" s="67">
        <v>0.60478009259259258</v>
      </c>
      <c r="BP107" s="69">
        <v>6999</v>
      </c>
      <c r="BQ107" s="69"/>
      <c r="BR107" s="94"/>
      <c r="BS107" s="96"/>
      <c r="BT107" s="96"/>
      <c r="BU107" s="69"/>
      <c r="BV107" s="69"/>
      <c r="BW107" s="94"/>
      <c r="BX107" s="66">
        <v>40814</v>
      </c>
      <c r="BY107" s="67">
        <v>0.62297453703703709</v>
      </c>
      <c r="BZ107" s="69">
        <v>12917</v>
      </c>
      <c r="CA107" s="69"/>
      <c r="CB107" s="94"/>
    </row>
    <row r="108" spans="1:80" s="95" customFormat="1">
      <c r="A108" s="96"/>
      <c r="B108" s="96"/>
      <c r="C108" s="69"/>
      <c r="D108" s="69"/>
      <c r="E108" s="93"/>
      <c r="F108" s="96"/>
      <c r="G108" s="96"/>
      <c r="H108" s="69"/>
      <c r="I108" s="69"/>
      <c r="J108" s="94"/>
      <c r="K108" s="96"/>
      <c r="L108" s="96"/>
      <c r="M108" s="69"/>
      <c r="N108" s="69"/>
      <c r="O108" s="94"/>
      <c r="P108" s="66">
        <v>40814</v>
      </c>
      <c r="Q108" s="67">
        <v>0.41685185185185186</v>
      </c>
      <c r="R108" s="69">
        <v>12210</v>
      </c>
      <c r="S108" s="69"/>
      <c r="T108" s="94"/>
      <c r="U108" s="96"/>
      <c r="V108" s="96"/>
      <c r="W108" s="69"/>
      <c r="X108" s="69"/>
      <c r="Y108" s="94"/>
      <c r="Z108" s="96"/>
      <c r="AA108" s="96"/>
      <c r="AB108" s="69"/>
      <c r="AC108" s="69"/>
      <c r="AD108" s="94"/>
      <c r="AE108" s="96"/>
      <c r="AF108" s="96"/>
      <c r="AG108" s="69"/>
      <c r="AH108" s="69"/>
      <c r="AI108" s="94"/>
      <c r="AJ108" s="96"/>
      <c r="AK108" s="96"/>
      <c r="AL108" s="69"/>
      <c r="AM108" s="69"/>
      <c r="AN108" s="94"/>
      <c r="AO108" s="96"/>
      <c r="AP108" s="96"/>
      <c r="AQ108" s="69"/>
      <c r="AR108" s="69"/>
      <c r="AS108" s="94"/>
      <c r="AT108" s="96"/>
      <c r="AU108" s="96"/>
      <c r="AV108" s="69"/>
      <c r="AW108" s="69"/>
      <c r="AX108" s="94"/>
      <c r="AY108" s="96"/>
      <c r="AZ108" s="96"/>
      <c r="BA108" s="69"/>
      <c r="BB108" s="69"/>
      <c r="BC108" s="94"/>
      <c r="BD108" s="96"/>
      <c r="BE108" s="96"/>
      <c r="BF108" s="69"/>
      <c r="BG108" s="69"/>
      <c r="BH108" s="94"/>
      <c r="BI108" s="96"/>
      <c r="BJ108" s="96"/>
      <c r="BK108" s="69"/>
      <c r="BL108" s="69"/>
      <c r="BM108" s="94"/>
      <c r="BN108" s="96"/>
      <c r="BO108" s="96"/>
      <c r="BP108" s="69"/>
      <c r="BQ108" s="69"/>
      <c r="BR108" s="94"/>
      <c r="BS108" s="96"/>
      <c r="BT108" s="96"/>
      <c r="BU108" s="69"/>
      <c r="BV108" s="69"/>
      <c r="BW108" s="94"/>
      <c r="BX108" s="96"/>
      <c r="BY108" s="96"/>
      <c r="BZ108" s="69"/>
      <c r="CA108" s="69"/>
      <c r="CB108" s="94"/>
    </row>
    <row r="109" spans="1:80" s="95" customFormat="1">
      <c r="A109" s="96"/>
      <c r="B109" s="96"/>
      <c r="C109" s="69"/>
      <c r="D109" s="69"/>
      <c r="E109" s="93"/>
      <c r="F109" s="96"/>
      <c r="G109" s="96"/>
      <c r="H109" s="69"/>
      <c r="I109" s="69"/>
      <c r="J109" s="94"/>
      <c r="K109" s="96"/>
      <c r="L109" s="96"/>
      <c r="M109" s="69"/>
      <c r="N109" s="69"/>
      <c r="O109" s="94"/>
      <c r="P109" s="66">
        <v>40814</v>
      </c>
      <c r="Q109" s="67">
        <v>0.4175462962962963</v>
      </c>
      <c r="R109" s="69">
        <v>10871</v>
      </c>
      <c r="S109" s="69"/>
      <c r="T109" s="94"/>
      <c r="U109" s="96"/>
      <c r="V109" s="96"/>
      <c r="W109" s="69"/>
      <c r="X109" s="69"/>
      <c r="Y109" s="94"/>
      <c r="Z109" s="96"/>
      <c r="AA109" s="96"/>
      <c r="AB109" s="69"/>
      <c r="AC109" s="69"/>
      <c r="AD109" s="94"/>
      <c r="AE109" s="96"/>
      <c r="AF109" s="96"/>
      <c r="AG109" s="69"/>
      <c r="AH109" s="69"/>
      <c r="AI109" s="94"/>
      <c r="AJ109" s="96"/>
      <c r="AK109" s="96"/>
      <c r="AL109" s="69"/>
      <c r="AM109" s="69"/>
      <c r="AN109" s="94"/>
      <c r="AO109" s="96"/>
      <c r="AP109" s="96"/>
      <c r="AQ109" s="69"/>
      <c r="AR109" s="69"/>
      <c r="AS109" s="94"/>
      <c r="AT109" s="96"/>
      <c r="AU109" s="96"/>
      <c r="AV109" s="69"/>
      <c r="AW109" s="69"/>
      <c r="AX109" s="94"/>
      <c r="AY109" s="96"/>
      <c r="AZ109" s="96"/>
      <c r="BA109" s="69"/>
      <c r="BB109" s="69"/>
      <c r="BC109" s="94"/>
      <c r="BD109" s="96"/>
      <c r="BE109" s="96"/>
      <c r="BF109" s="69"/>
      <c r="BG109" s="69"/>
      <c r="BH109" s="94"/>
      <c r="BI109" s="96"/>
      <c r="BJ109" s="96"/>
      <c r="BK109" s="69"/>
      <c r="BL109" s="69"/>
      <c r="BM109" s="94"/>
      <c r="BN109" s="96"/>
      <c r="BO109" s="96"/>
      <c r="BP109" s="69"/>
      <c r="BQ109" s="69"/>
      <c r="BR109" s="94"/>
      <c r="BS109" s="96"/>
      <c r="BT109" s="96"/>
      <c r="BU109" s="69"/>
      <c r="BV109" s="69"/>
      <c r="BW109" s="94"/>
      <c r="BX109" s="96"/>
      <c r="BY109" s="96"/>
      <c r="BZ109" s="69"/>
      <c r="CA109" s="69"/>
      <c r="CB109" s="94"/>
    </row>
    <row r="110" spans="1:80" s="95" customFormat="1">
      <c r="A110" s="96"/>
      <c r="B110" s="96"/>
      <c r="C110" s="69"/>
      <c r="D110" s="69"/>
      <c r="E110" s="93"/>
      <c r="F110" s="96"/>
      <c r="G110" s="96"/>
      <c r="H110" s="69"/>
      <c r="I110" s="69"/>
      <c r="J110" s="94"/>
      <c r="K110" s="96"/>
      <c r="L110" s="96"/>
      <c r="M110" s="69"/>
      <c r="N110" s="69"/>
      <c r="O110" s="94"/>
      <c r="P110" s="66">
        <v>40814</v>
      </c>
      <c r="Q110" s="67">
        <v>0.41824074074074075</v>
      </c>
      <c r="R110" s="69">
        <v>11636</v>
      </c>
      <c r="S110" s="69"/>
      <c r="T110" s="94"/>
      <c r="U110" s="96"/>
      <c r="V110" s="96"/>
      <c r="W110" s="69"/>
      <c r="X110" s="69"/>
      <c r="Y110" s="94"/>
      <c r="Z110" s="96"/>
      <c r="AA110" s="96"/>
      <c r="AB110" s="69"/>
      <c r="AC110" s="69"/>
      <c r="AD110" s="94"/>
      <c r="AE110" s="96"/>
      <c r="AF110" s="96"/>
      <c r="AG110" s="69"/>
      <c r="AH110" s="69"/>
      <c r="AI110" s="94"/>
      <c r="AJ110" s="96"/>
      <c r="AK110" s="96"/>
      <c r="AL110" s="69"/>
      <c r="AM110" s="69"/>
      <c r="AN110" s="94"/>
      <c r="AO110" s="96"/>
      <c r="AP110" s="96"/>
      <c r="AQ110" s="69"/>
      <c r="AR110" s="69"/>
      <c r="AS110" s="94"/>
      <c r="AT110" s="96"/>
      <c r="AU110" s="96"/>
      <c r="AV110" s="69"/>
      <c r="AW110" s="69"/>
      <c r="AX110" s="94"/>
      <c r="AY110" s="96"/>
      <c r="AZ110" s="96"/>
      <c r="BA110" s="69"/>
      <c r="BB110" s="69"/>
      <c r="BC110" s="94"/>
      <c r="BD110" s="96"/>
      <c r="BE110" s="96"/>
      <c r="BF110" s="69"/>
      <c r="BG110" s="69"/>
      <c r="BH110" s="94"/>
      <c r="BI110" s="96"/>
      <c r="BJ110" s="96"/>
      <c r="BK110" s="69"/>
      <c r="BL110" s="69"/>
      <c r="BM110" s="94"/>
      <c r="BN110" s="96"/>
      <c r="BO110" s="96"/>
      <c r="BP110" s="69"/>
      <c r="BQ110" s="69"/>
      <c r="BR110" s="94"/>
      <c r="BS110" s="96"/>
      <c r="BT110" s="96"/>
      <c r="BU110" s="69"/>
      <c r="BV110" s="69"/>
      <c r="BW110" s="94"/>
      <c r="BX110" s="96"/>
      <c r="BY110" s="96"/>
      <c r="BZ110" s="69"/>
      <c r="CA110" s="69"/>
      <c r="CB110" s="94"/>
    </row>
    <row r="111" spans="1:80" s="95" customFormat="1">
      <c r="A111" s="96"/>
      <c r="B111" s="96"/>
      <c r="C111" s="69"/>
      <c r="D111" s="69"/>
      <c r="E111" s="93"/>
      <c r="F111" s="96"/>
      <c r="G111" s="96"/>
      <c r="H111" s="69"/>
      <c r="I111" s="69"/>
      <c r="J111" s="94"/>
      <c r="K111" s="96"/>
      <c r="L111" s="96"/>
      <c r="M111" s="69"/>
      <c r="N111" s="69"/>
      <c r="O111" s="94"/>
      <c r="P111" s="66">
        <v>40814</v>
      </c>
      <c r="Q111" s="67">
        <v>0.41893518518518519</v>
      </c>
      <c r="R111" s="69">
        <v>11828</v>
      </c>
      <c r="S111" s="69"/>
      <c r="T111" s="94"/>
      <c r="U111" s="96"/>
      <c r="V111" s="96"/>
      <c r="W111" s="69"/>
      <c r="X111" s="69"/>
      <c r="Y111" s="94"/>
      <c r="Z111" s="96"/>
      <c r="AA111" s="96"/>
      <c r="AB111" s="69"/>
      <c r="AC111" s="69"/>
      <c r="AD111" s="94"/>
      <c r="AE111" s="96"/>
      <c r="AF111" s="96"/>
      <c r="AG111" s="69"/>
      <c r="AH111" s="69"/>
      <c r="AI111" s="94"/>
      <c r="AJ111" s="96"/>
      <c r="AK111" s="96"/>
      <c r="AL111" s="69"/>
      <c r="AM111" s="69"/>
      <c r="AN111" s="94"/>
      <c r="AO111" s="96"/>
      <c r="AP111" s="96"/>
      <c r="AQ111" s="69"/>
      <c r="AR111" s="69"/>
      <c r="AS111" s="94"/>
      <c r="AT111" s="96"/>
      <c r="AU111" s="96"/>
      <c r="AV111" s="69"/>
      <c r="AW111" s="69"/>
      <c r="AX111" s="94"/>
      <c r="AY111" s="96"/>
      <c r="AZ111" s="96"/>
      <c r="BA111" s="69"/>
      <c r="BB111" s="69"/>
      <c r="BC111" s="94"/>
      <c r="BD111" s="96"/>
      <c r="BE111" s="96"/>
      <c r="BF111" s="69"/>
      <c r="BG111" s="69"/>
      <c r="BH111" s="94"/>
      <c r="BI111" s="96"/>
      <c r="BJ111" s="96"/>
      <c r="BK111" s="69"/>
      <c r="BL111" s="69"/>
      <c r="BM111" s="94"/>
      <c r="BN111" s="96"/>
      <c r="BO111" s="96"/>
      <c r="BP111" s="69"/>
      <c r="BQ111" s="69"/>
      <c r="BR111" s="94"/>
      <c r="BS111" s="96"/>
      <c r="BT111" s="96"/>
      <c r="BU111" s="69"/>
      <c r="BV111" s="69"/>
      <c r="BW111" s="94"/>
      <c r="BX111" s="96"/>
      <c r="BY111" s="96"/>
      <c r="BZ111" s="69"/>
      <c r="CA111" s="69"/>
      <c r="CB111" s="94"/>
    </row>
    <row r="112" spans="1:80" s="95" customFormat="1">
      <c r="A112" s="96"/>
      <c r="B112" s="96"/>
      <c r="C112" s="69"/>
      <c r="D112" s="69"/>
      <c r="E112" s="93"/>
      <c r="F112" s="96"/>
      <c r="G112" s="96"/>
      <c r="H112" s="69"/>
      <c r="I112" s="69"/>
      <c r="J112" s="94"/>
      <c r="K112" s="96"/>
      <c r="L112" s="96"/>
      <c r="M112" s="69"/>
      <c r="N112" s="69"/>
      <c r="O112" s="94"/>
      <c r="P112" s="66">
        <v>40814</v>
      </c>
      <c r="Q112" s="67">
        <v>0.41962962962962963</v>
      </c>
      <c r="R112" s="69">
        <v>11456</v>
      </c>
      <c r="S112" s="69"/>
      <c r="T112" s="94"/>
      <c r="U112" s="96"/>
      <c r="V112" s="96"/>
      <c r="W112" s="69"/>
      <c r="X112" s="69"/>
      <c r="Y112" s="94"/>
      <c r="Z112" s="96"/>
      <c r="AA112" s="96"/>
      <c r="AB112" s="69"/>
      <c r="AC112" s="69"/>
      <c r="AD112" s="94"/>
      <c r="AE112" s="96"/>
      <c r="AF112" s="96"/>
      <c r="AG112" s="69"/>
      <c r="AH112" s="69"/>
      <c r="AI112" s="94"/>
      <c r="AJ112" s="96"/>
      <c r="AK112" s="96"/>
      <c r="AL112" s="69"/>
      <c r="AM112" s="69"/>
      <c r="AN112" s="94"/>
      <c r="AO112" s="96"/>
      <c r="AP112" s="96"/>
      <c r="AQ112" s="69"/>
      <c r="AR112" s="69"/>
      <c r="AS112" s="94"/>
      <c r="AT112" s="96"/>
      <c r="AU112" s="96"/>
      <c r="AV112" s="69"/>
      <c r="AW112" s="69"/>
      <c r="AX112" s="94"/>
      <c r="AY112" s="96"/>
      <c r="AZ112" s="96"/>
      <c r="BA112" s="69"/>
      <c r="BB112" s="69"/>
      <c r="BC112" s="94"/>
      <c r="BD112" s="96"/>
      <c r="BE112" s="96"/>
      <c r="BF112" s="69"/>
      <c r="BG112" s="69"/>
      <c r="BH112" s="94"/>
      <c r="BI112" s="96"/>
      <c r="BJ112" s="96"/>
      <c r="BK112" s="69"/>
      <c r="BL112" s="69"/>
      <c r="BM112" s="94"/>
      <c r="BN112" s="96"/>
      <c r="BO112" s="96"/>
      <c r="BP112" s="69"/>
      <c r="BQ112" s="69"/>
      <c r="BR112" s="94"/>
      <c r="BS112" s="96"/>
      <c r="BT112" s="96"/>
      <c r="BU112" s="69"/>
      <c r="BV112" s="69"/>
      <c r="BW112" s="94"/>
      <c r="BX112" s="96"/>
      <c r="BY112" s="96"/>
      <c r="BZ112" s="69"/>
      <c r="CA112" s="69"/>
      <c r="CB112" s="94"/>
    </row>
    <row r="113" spans="1:82" s="95" customFormat="1">
      <c r="A113" s="96"/>
      <c r="B113" s="96"/>
      <c r="C113" s="69"/>
      <c r="D113" s="69"/>
      <c r="E113" s="93"/>
      <c r="F113" s="96"/>
      <c r="G113" s="96"/>
      <c r="H113" s="69"/>
      <c r="I113" s="69"/>
      <c r="J113" s="94"/>
      <c r="K113" s="96"/>
      <c r="L113" s="96"/>
      <c r="M113" s="69"/>
      <c r="N113" s="69"/>
      <c r="O113" s="94"/>
      <c r="P113" s="66">
        <v>40814</v>
      </c>
      <c r="Q113" s="67">
        <v>0.42032407407407407</v>
      </c>
      <c r="R113" s="69">
        <v>10434</v>
      </c>
      <c r="S113" s="69"/>
      <c r="T113" s="94"/>
      <c r="U113" s="96"/>
      <c r="V113" s="96"/>
      <c r="W113" s="69"/>
      <c r="X113" s="69"/>
      <c r="Y113" s="94"/>
      <c r="Z113" s="96"/>
      <c r="AA113" s="96"/>
      <c r="AB113" s="69"/>
      <c r="AC113" s="69"/>
      <c r="AD113" s="94"/>
      <c r="AE113" s="96"/>
      <c r="AF113" s="96"/>
      <c r="AG113" s="69"/>
      <c r="AH113" s="69"/>
      <c r="AI113" s="94"/>
      <c r="AJ113" s="96"/>
      <c r="AK113" s="96"/>
      <c r="AL113" s="69"/>
      <c r="AM113" s="69"/>
      <c r="AN113" s="94"/>
      <c r="AO113" s="96"/>
      <c r="AP113" s="96"/>
      <c r="AQ113" s="69"/>
      <c r="AR113" s="69"/>
      <c r="AS113" s="94"/>
      <c r="AT113" s="96"/>
      <c r="AU113" s="96"/>
      <c r="AV113" s="69"/>
      <c r="AW113" s="69"/>
      <c r="AX113" s="94"/>
      <c r="AY113" s="96"/>
      <c r="AZ113" s="96"/>
      <c r="BA113" s="69"/>
      <c r="BB113" s="69"/>
      <c r="BC113" s="94"/>
      <c r="BD113" s="96"/>
      <c r="BE113" s="96"/>
      <c r="BF113" s="69"/>
      <c r="BG113" s="69"/>
      <c r="BH113" s="94"/>
      <c r="BI113" s="96"/>
      <c r="BJ113" s="96"/>
      <c r="BK113" s="69"/>
      <c r="BL113" s="69"/>
      <c r="BM113" s="94"/>
      <c r="BN113" s="96"/>
      <c r="BO113" s="96"/>
      <c r="BP113" s="69"/>
      <c r="BQ113" s="69"/>
      <c r="BR113" s="94"/>
      <c r="BS113" s="96"/>
      <c r="BT113" s="96"/>
      <c r="BU113" s="69"/>
      <c r="BV113" s="69"/>
      <c r="BW113" s="94"/>
      <c r="BX113" s="96"/>
      <c r="BY113" s="96"/>
      <c r="BZ113" s="69"/>
      <c r="CA113" s="69"/>
      <c r="CB113" s="94"/>
    </row>
    <row r="114" spans="1:82" s="95" customFormat="1">
      <c r="A114" s="96"/>
      <c r="B114" s="96"/>
      <c r="C114" s="69"/>
      <c r="D114" s="69"/>
      <c r="E114" s="93"/>
      <c r="F114" s="96"/>
      <c r="G114" s="96"/>
      <c r="H114" s="69"/>
      <c r="I114" s="69"/>
      <c r="J114" s="94"/>
      <c r="K114" s="96"/>
      <c r="L114" s="96"/>
      <c r="M114" s="69"/>
      <c r="N114" s="69"/>
      <c r="O114" s="94"/>
      <c r="P114" s="66">
        <v>40814</v>
      </c>
      <c r="Q114" s="67">
        <v>0.42101851851851851</v>
      </c>
      <c r="R114" s="69">
        <v>10130</v>
      </c>
      <c r="S114" s="69"/>
      <c r="T114" s="94"/>
      <c r="U114" s="96"/>
      <c r="V114" s="96"/>
      <c r="W114" s="69"/>
      <c r="X114" s="69"/>
      <c r="Y114" s="94"/>
      <c r="Z114" s="96"/>
      <c r="AA114" s="96"/>
      <c r="AB114" s="69"/>
      <c r="AC114" s="69"/>
      <c r="AD114" s="94"/>
      <c r="AE114" s="96"/>
      <c r="AF114" s="96"/>
      <c r="AG114" s="69"/>
      <c r="AH114" s="69"/>
      <c r="AI114" s="94"/>
      <c r="AJ114" s="96"/>
      <c r="AK114" s="96"/>
      <c r="AL114" s="69"/>
      <c r="AM114" s="69"/>
      <c r="AN114" s="94"/>
      <c r="AO114" s="96"/>
      <c r="AP114" s="96"/>
      <c r="AQ114" s="69"/>
      <c r="AR114" s="69"/>
      <c r="AS114" s="94"/>
      <c r="AT114" s="96"/>
      <c r="AU114" s="96"/>
      <c r="AV114" s="69"/>
      <c r="AW114" s="69"/>
      <c r="AX114" s="94"/>
      <c r="AY114" s="96"/>
      <c r="AZ114" s="96"/>
      <c r="BA114" s="69"/>
      <c r="BB114" s="69"/>
      <c r="BC114" s="94"/>
      <c r="BD114" s="96"/>
      <c r="BE114" s="96"/>
      <c r="BF114" s="69"/>
      <c r="BG114" s="69"/>
      <c r="BH114" s="94"/>
      <c r="BI114" s="96"/>
      <c r="BJ114" s="96"/>
      <c r="BK114" s="69"/>
      <c r="BL114" s="69"/>
      <c r="BM114" s="94"/>
      <c r="BN114" s="96"/>
      <c r="BO114" s="96"/>
      <c r="BP114" s="69"/>
      <c r="BQ114" s="69"/>
      <c r="BR114" s="94"/>
      <c r="BS114" s="96"/>
      <c r="BT114" s="96"/>
      <c r="BU114" s="69"/>
      <c r="BV114" s="69"/>
      <c r="BW114" s="94"/>
      <c r="BX114" s="96"/>
      <c r="BY114" s="96"/>
      <c r="BZ114" s="69"/>
      <c r="CA114" s="69"/>
      <c r="CB114" s="94"/>
    </row>
    <row r="115" spans="1:82" s="95" customFormat="1">
      <c r="A115" s="96"/>
      <c r="B115" s="96"/>
      <c r="C115" s="69"/>
      <c r="D115" s="69"/>
      <c r="E115" s="93"/>
      <c r="F115" s="96"/>
      <c r="G115" s="96"/>
      <c r="H115" s="69"/>
      <c r="I115" s="69"/>
      <c r="J115" s="94"/>
      <c r="K115" s="96"/>
      <c r="L115" s="96"/>
      <c r="M115" s="69"/>
      <c r="N115" s="69"/>
      <c r="O115" s="94"/>
      <c r="P115" s="96"/>
      <c r="Q115" s="96"/>
      <c r="R115" s="69"/>
      <c r="S115" s="69"/>
      <c r="T115" s="94"/>
      <c r="U115" s="96"/>
      <c r="V115" s="96"/>
      <c r="W115" s="69"/>
      <c r="X115" s="69"/>
      <c r="Y115" s="94"/>
      <c r="Z115" s="96"/>
      <c r="AA115" s="96"/>
      <c r="AB115" s="69"/>
      <c r="AC115" s="69"/>
      <c r="AD115" s="94"/>
      <c r="AE115" s="96"/>
      <c r="AF115" s="96"/>
      <c r="AG115" s="69"/>
      <c r="AH115" s="69"/>
      <c r="AI115" s="94"/>
      <c r="AJ115" s="96"/>
      <c r="AK115" s="96"/>
      <c r="AL115" s="69"/>
      <c r="AM115" s="69"/>
      <c r="AN115" s="94"/>
      <c r="AO115" s="96"/>
      <c r="AP115" s="96"/>
      <c r="AQ115" s="69"/>
      <c r="AR115" s="69"/>
      <c r="AS115" s="94"/>
      <c r="AT115" s="96"/>
      <c r="AU115" s="96"/>
      <c r="AV115" s="69"/>
      <c r="AW115" s="69"/>
      <c r="AX115" s="94"/>
      <c r="AY115" s="96"/>
      <c r="AZ115" s="96"/>
      <c r="BA115" s="69"/>
      <c r="BB115" s="69"/>
      <c r="BC115" s="94"/>
      <c r="BD115" s="96"/>
      <c r="BE115" s="96"/>
      <c r="BF115" s="69"/>
      <c r="BG115" s="69"/>
      <c r="BH115" s="94"/>
      <c r="BI115" s="96"/>
      <c r="BJ115" s="96"/>
      <c r="BK115" s="69"/>
      <c r="BL115" s="69"/>
      <c r="BM115" s="94"/>
      <c r="BN115" s="96"/>
      <c r="BO115" s="96"/>
      <c r="BP115" s="69"/>
      <c r="BQ115" s="69"/>
      <c r="BR115" s="94"/>
      <c r="BS115" s="96"/>
      <c r="BT115" s="96"/>
      <c r="BU115" s="69"/>
      <c r="BV115" s="69"/>
      <c r="BW115" s="94"/>
      <c r="BX115" s="96"/>
      <c r="BY115" s="96"/>
      <c r="BZ115" s="69"/>
      <c r="CA115" s="69"/>
      <c r="CB115" s="94"/>
    </row>
    <row r="116" spans="1:82" s="95" customFormat="1">
      <c r="A116" s="96"/>
      <c r="B116" s="96"/>
      <c r="C116" s="69"/>
      <c r="D116" s="69"/>
      <c r="E116" s="93"/>
      <c r="F116" s="96"/>
      <c r="G116" s="96"/>
      <c r="H116" s="69"/>
      <c r="I116" s="69"/>
      <c r="J116" s="94"/>
      <c r="K116" s="96"/>
      <c r="L116" s="96"/>
      <c r="M116" s="69"/>
      <c r="N116" s="69"/>
      <c r="O116" s="94"/>
      <c r="P116" s="66">
        <v>40814</v>
      </c>
      <c r="Q116" s="67">
        <v>0.42359953703703707</v>
      </c>
      <c r="R116" s="69">
        <v>10839</v>
      </c>
      <c r="S116" s="69"/>
      <c r="T116" s="94"/>
      <c r="U116" s="96"/>
      <c r="V116" s="96"/>
      <c r="W116" s="69"/>
      <c r="X116" s="69"/>
      <c r="Y116" s="94"/>
      <c r="Z116" s="96"/>
      <c r="AA116" s="96"/>
      <c r="AB116" s="69"/>
      <c r="AC116" s="69"/>
      <c r="AD116" s="94"/>
      <c r="AE116" s="96"/>
      <c r="AF116" s="96"/>
      <c r="AG116" s="69"/>
      <c r="AH116" s="69"/>
      <c r="AI116" s="94"/>
      <c r="AJ116" s="96"/>
      <c r="AK116" s="96"/>
      <c r="AL116" s="69"/>
      <c r="AM116" s="69"/>
      <c r="AN116" s="94"/>
      <c r="AO116" s="96"/>
      <c r="AP116" s="96"/>
      <c r="AQ116" s="69"/>
      <c r="AR116" s="69"/>
      <c r="AS116" s="94"/>
      <c r="AT116" s="96"/>
      <c r="AU116" s="96"/>
      <c r="AV116" s="69"/>
      <c r="AW116" s="69"/>
      <c r="AX116" s="94"/>
      <c r="AY116" s="96"/>
      <c r="AZ116" s="96"/>
      <c r="BA116" s="69"/>
      <c r="BB116" s="69"/>
      <c r="BC116" s="94"/>
      <c r="BD116" s="96"/>
      <c r="BE116" s="96"/>
      <c r="BF116" s="69"/>
      <c r="BG116" s="69"/>
      <c r="BH116" s="94"/>
      <c r="BI116" s="96"/>
      <c r="BJ116" s="96"/>
      <c r="BK116" s="69"/>
      <c r="BL116" s="69"/>
      <c r="BM116" s="94"/>
      <c r="BN116" s="96"/>
      <c r="BO116" s="96"/>
      <c r="BP116" s="69"/>
      <c r="BQ116" s="69"/>
      <c r="BR116" s="94"/>
      <c r="BS116" s="96"/>
      <c r="BT116" s="96"/>
      <c r="BU116" s="69"/>
      <c r="BV116" s="69"/>
      <c r="BW116" s="94"/>
      <c r="BX116" s="96"/>
      <c r="BY116" s="96"/>
      <c r="BZ116" s="69"/>
      <c r="CA116" s="69"/>
      <c r="CB116" s="94"/>
    </row>
    <row r="117" spans="1:82" s="95" customFormat="1">
      <c r="A117" s="96"/>
      <c r="B117" s="96"/>
      <c r="C117" s="69"/>
      <c r="D117" s="69"/>
      <c r="E117" s="93"/>
      <c r="F117" s="96"/>
      <c r="G117" s="96"/>
      <c r="H117" s="69"/>
      <c r="I117" s="69"/>
      <c r="J117" s="94"/>
      <c r="K117" s="96"/>
      <c r="L117" s="96"/>
      <c r="M117" s="69"/>
      <c r="N117" s="69"/>
      <c r="O117" s="94"/>
      <c r="P117" s="66">
        <v>40814</v>
      </c>
      <c r="Q117" s="67">
        <v>0.42429398148148145</v>
      </c>
      <c r="R117" s="69">
        <v>10174</v>
      </c>
      <c r="S117" s="69"/>
      <c r="T117" s="94"/>
      <c r="U117" s="96"/>
      <c r="V117" s="96"/>
      <c r="W117" s="69"/>
      <c r="X117" s="69"/>
      <c r="Y117" s="94"/>
      <c r="Z117" s="96"/>
      <c r="AA117" s="96"/>
      <c r="AB117" s="69"/>
      <c r="AC117" s="69"/>
      <c r="AD117" s="94"/>
      <c r="AE117" s="96"/>
      <c r="AF117" s="96"/>
      <c r="AG117" s="69"/>
      <c r="AH117" s="69"/>
      <c r="AI117" s="94"/>
      <c r="AJ117" s="96"/>
      <c r="AK117" s="96"/>
      <c r="AL117" s="69"/>
      <c r="AM117" s="69"/>
      <c r="AN117" s="94"/>
      <c r="AO117" s="96"/>
      <c r="AP117" s="96"/>
      <c r="AQ117" s="69"/>
      <c r="AR117" s="69"/>
      <c r="AS117" s="94"/>
      <c r="AT117" s="96"/>
      <c r="AU117" s="96"/>
      <c r="AV117" s="69"/>
      <c r="AW117" s="69"/>
      <c r="AX117" s="94"/>
      <c r="AY117" s="96"/>
      <c r="AZ117" s="96"/>
      <c r="BA117" s="69"/>
      <c r="BB117" s="69"/>
      <c r="BC117" s="94"/>
      <c r="BD117" s="96"/>
      <c r="BE117" s="96"/>
      <c r="BF117" s="69"/>
      <c r="BG117" s="69"/>
      <c r="BH117" s="94"/>
      <c r="BI117" s="96"/>
      <c r="BJ117" s="96"/>
      <c r="BK117" s="69"/>
      <c r="BL117" s="69"/>
      <c r="BM117" s="94"/>
      <c r="BN117" s="96"/>
      <c r="BO117" s="96"/>
      <c r="BP117" s="69"/>
      <c r="BQ117" s="69"/>
      <c r="BR117" s="94"/>
      <c r="BS117" s="96"/>
      <c r="BT117" s="96"/>
      <c r="BU117" s="69"/>
      <c r="BV117" s="69"/>
      <c r="BW117" s="94"/>
      <c r="BX117" s="96"/>
      <c r="BY117" s="96"/>
      <c r="BZ117" s="69"/>
      <c r="CA117" s="69"/>
      <c r="CB117" s="94"/>
    </row>
    <row r="118" spans="1:82" s="95" customFormat="1">
      <c r="A118" s="96"/>
      <c r="B118" s="96"/>
      <c r="C118" s="69"/>
      <c r="D118" s="69"/>
      <c r="E118" s="93"/>
      <c r="F118" s="96"/>
      <c r="G118" s="96"/>
      <c r="H118" s="69"/>
      <c r="I118" s="69"/>
      <c r="J118" s="94"/>
      <c r="K118" s="96"/>
      <c r="L118" s="96"/>
      <c r="M118" s="69"/>
      <c r="N118" s="69"/>
      <c r="O118" s="94"/>
      <c r="P118" s="66">
        <v>40814</v>
      </c>
      <c r="Q118" s="67">
        <v>0.42498842592592595</v>
      </c>
      <c r="R118" s="69">
        <v>9735</v>
      </c>
      <c r="S118" s="69"/>
      <c r="T118" s="94"/>
      <c r="U118" s="96"/>
      <c r="V118" s="96"/>
      <c r="W118" s="69"/>
      <c r="X118" s="69"/>
      <c r="Y118" s="94"/>
      <c r="Z118" s="96"/>
      <c r="AA118" s="96"/>
      <c r="AB118" s="69"/>
      <c r="AC118" s="69"/>
      <c r="AD118" s="94"/>
      <c r="AE118" s="96"/>
      <c r="AF118" s="96"/>
      <c r="AG118" s="69"/>
      <c r="AH118" s="69"/>
      <c r="AI118" s="94"/>
      <c r="AJ118" s="96"/>
      <c r="AK118" s="96"/>
      <c r="AL118" s="69"/>
      <c r="AM118" s="69"/>
      <c r="AN118" s="94"/>
      <c r="AO118" s="96"/>
      <c r="AP118" s="96"/>
      <c r="AQ118" s="69"/>
      <c r="AR118" s="69"/>
      <c r="AS118" s="94"/>
      <c r="AT118" s="96"/>
      <c r="AU118" s="96"/>
      <c r="AV118" s="69"/>
      <c r="AW118" s="69"/>
      <c r="AX118" s="94"/>
      <c r="AY118" s="96"/>
      <c r="AZ118" s="96"/>
      <c r="BA118" s="69"/>
      <c r="BB118" s="69"/>
      <c r="BC118" s="94"/>
      <c r="BD118" s="96"/>
      <c r="BE118" s="96"/>
      <c r="BF118" s="69"/>
      <c r="BG118" s="69"/>
      <c r="BH118" s="94"/>
      <c r="BI118" s="96"/>
      <c r="BJ118" s="96"/>
      <c r="BK118" s="69"/>
      <c r="BL118" s="69"/>
      <c r="BM118" s="94"/>
      <c r="BN118" s="96"/>
      <c r="BO118" s="96"/>
      <c r="BP118" s="69"/>
      <c r="BQ118" s="69"/>
      <c r="BR118" s="94"/>
      <c r="BS118" s="96"/>
      <c r="BT118" s="96"/>
      <c r="BU118" s="69"/>
      <c r="BV118" s="69"/>
      <c r="BW118" s="94"/>
      <c r="BX118" s="96"/>
      <c r="BY118" s="96"/>
      <c r="BZ118" s="69"/>
      <c r="CA118" s="69"/>
      <c r="CB118" s="94"/>
    </row>
    <row r="119" spans="1:82" s="95" customFormat="1">
      <c r="A119" s="96"/>
      <c r="B119" s="96"/>
      <c r="C119" s="69"/>
      <c r="D119" s="69"/>
      <c r="E119" s="93"/>
      <c r="F119" s="96"/>
      <c r="G119" s="96"/>
      <c r="H119" s="69"/>
      <c r="I119" s="69"/>
      <c r="J119" s="94"/>
      <c r="K119" s="96"/>
      <c r="L119" s="96"/>
      <c r="M119" s="69"/>
      <c r="N119" s="69"/>
      <c r="O119" s="94"/>
      <c r="P119" s="66">
        <v>40814</v>
      </c>
      <c r="Q119" s="67">
        <v>0.42568287037037034</v>
      </c>
      <c r="R119" s="69">
        <v>10638</v>
      </c>
      <c r="S119" s="69"/>
      <c r="T119" s="94"/>
      <c r="U119" s="96"/>
      <c r="V119" s="96"/>
      <c r="W119" s="69"/>
      <c r="X119" s="69"/>
      <c r="Y119" s="94"/>
      <c r="Z119" s="96"/>
      <c r="AA119" s="96"/>
      <c r="AB119" s="69"/>
      <c r="AC119" s="69"/>
      <c r="AD119" s="94"/>
      <c r="AE119" s="96"/>
      <c r="AF119" s="96"/>
      <c r="AG119" s="69"/>
      <c r="AH119" s="69"/>
      <c r="AI119" s="94"/>
      <c r="AJ119" s="96"/>
      <c r="AK119" s="96"/>
      <c r="AL119" s="69"/>
      <c r="AM119" s="69"/>
      <c r="AN119" s="94"/>
      <c r="AO119" s="96"/>
      <c r="AP119" s="96"/>
      <c r="AQ119" s="69"/>
      <c r="AR119" s="69"/>
      <c r="AS119" s="94"/>
      <c r="AT119" s="96"/>
      <c r="AU119" s="96"/>
      <c r="AV119" s="69"/>
      <c r="AW119" s="69"/>
      <c r="AX119" s="94"/>
      <c r="AY119" s="96"/>
      <c r="AZ119" s="96"/>
      <c r="BA119" s="69"/>
      <c r="BB119" s="69"/>
      <c r="BC119" s="94"/>
      <c r="BD119" s="96"/>
      <c r="BE119" s="96"/>
      <c r="BF119" s="69"/>
      <c r="BG119" s="69"/>
      <c r="BH119" s="94"/>
      <c r="BI119" s="96"/>
      <c r="BJ119" s="96"/>
      <c r="BK119" s="69"/>
      <c r="BL119" s="69"/>
      <c r="BM119" s="94"/>
      <c r="BN119" s="96"/>
      <c r="BO119" s="96"/>
      <c r="BP119" s="69"/>
      <c r="BQ119" s="69"/>
      <c r="BR119" s="94"/>
      <c r="BS119" s="96"/>
      <c r="BT119" s="96"/>
      <c r="BU119" s="69"/>
      <c r="BV119" s="69"/>
      <c r="BW119" s="94"/>
      <c r="BX119" s="96"/>
      <c r="BY119" s="96"/>
      <c r="BZ119" s="69"/>
      <c r="CA119" s="69"/>
      <c r="CB119" s="94"/>
    </row>
    <row r="120" spans="1:82" s="95" customFormat="1">
      <c r="A120" s="96"/>
      <c r="B120" s="96"/>
      <c r="C120" s="69"/>
      <c r="D120" s="69"/>
      <c r="E120" s="93"/>
      <c r="F120" s="96"/>
      <c r="G120" s="96"/>
      <c r="H120" s="69"/>
      <c r="I120" s="69"/>
      <c r="J120" s="94"/>
      <c r="K120" s="96"/>
      <c r="L120" s="96"/>
      <c r="M120" s="69"/>
      <c r="N120" s="69"/>
      <c r="O120" s="94"/>
      <c r="P120" s="66">
        <v>40814</v>
      </c>
      <c r="Q120" s="67">
        <v>0.42637731481481483</v>
      </c>
      <c r="R120" s="69">
        <v>10070</v>
      </c>
      <c r="S120" s="69"/>
      <c r="T120" s="94"/>
      <c r="U120" s="96"/>
      <c r="V120" s="96"/>
      <c r="W120" s="69"/>
      <c r="X120" s="69"/>
      <c r="Y120" s="94"/>
      <c r="Z120" s="96"/>
      <c r="AA120" s="96"/>
      <c r="AB120" s="69"/>
      <c r="AC120" s="69"/>
      <c r="AD120" s="94"/>
      <c r="AE120" s="96"/>
      <c r="AF120" s="96"/>
      <c r="AG120" s="69"/>
      <c r="AH120" s="69"/>
      <c r="AI120" s="94"/>
      <c r="AJ120" s="96"/>
      <c r="AK120" s="96"/>
      <c r="AL120" s="69"/>
      <c r="AM120" s="69"/>
      <c r="AN120" s="94"/>
      <c r="AO120" s="96"/>
      <c r="AP120" s="96"/>
      <c r="AQ120" s="69"/>
      <c r="AR120" s="69"/>
      <c r="AS120" s="94"/>
      <c r="AT120" s="96"/>
      <c r="AU120" s="96"/>
      <c r="AV120" s="69"/>
      <c r="AW120" s="69"/>
      <c r="AX120" s="94"/>
      <c r="AY120" s="96"/>
      <c r="AZ120" s="96"/>
      <c r="BA120" s="69"/>
      <c r="BB120" s="69"/>
      <c r="BC120" s="94"/>
      <c r="BD120" s="96"/>
      <c r="BE120" s="96"/>
      <c r="BF120" s="69"/>
      <c r="BG120" s="69"/>
      <c r="BH120" s="94"/>
      <c r="BI120" s="96"/>
      <c r="BJ120" s="96"/>
      <c r="BK120" s="69"/>
      <c r="BL120" s="69"/>
      <c r="BM120" s="94"/>
      <c r="BN120" s="96"/>
      <c r="BO120" s="96"/>
      <c r="BP120" s="69"/>
      <c r="BQ120" s="69"/>
      <c r="BR120" s="94"/>
      <c r="BS120" s="96"/>
      <c r="BT120" s="96"/>
      <c r="BU120" s="69"/>
      <c r="BV120" s="69"/>
      <c r="BW120" s="94"/>
      <c r="BX120" s="96"/>
      <c r="BY120" s="96"/>
      <c r="BZ120" s="69"/>
      <c r="CA120" s="69"/>
      <c r="CB120" s="94"/>
    </row>
    <row r="121" spans="1:82" s="7" customFormat="1" ht="15" customHeight="1">
      <c r="A121" s="17"/>
      <c r="B121" s="13"/>
      <c r="C121" s="8"/>
      <c r="D121" s="16"/>
      <c r="E121" s="9"/>
      <c r="F121" s="17"/>
      <c r="G121" s="13"/>
      <c r="H121" s="8"/>
      <c r="I121" s="16"/>
      <c r="K121" s="17"/>
      <c r="L121" s="13"/>
      <c r="M121" s="8"/>
      <c r="N121" s="16"/>
      <c r="P121" s="17"/>
      <c r="Q121" s="13"/>
      <c r="R121" s="8"/>
      <c r="S121" s="16"/>
      <c r="U121" s="17"/>
      <c r="V121" s="13"/>
      <c r="W121" s="8"/>
      <c r="X121" s="16"/>
      <c r="Z121" s="17"/>
      <c r="AA121" s="13"/>
      <c r="AB121" s="8"/>
      <c r="AC121" s="16"/>
      <c r="AE121" s="17"/>
      <c r="AF121" s="13"/>
      <c r="AG121" s="8"/>
      <c r="AH121" s="16"/>
      <c r="AJ121" s="17"/>
      <c r="AK121" s="13"/>
      <c r="AL121" s="8"/>
      <c r="AM121" s="16"/>
      <c r="AO121" s="17"/>
      <c r="AP121" s="13"/>
      <c r="AQ121" s="8"/>
      <c r="AR121" s="16"/>
      <c r="AT121" s="17"/>
      <c r="AU121" s="13"/>
      <c r="AV121" s="8"/>
      <c r="AW121" s="16"/>
      <c r="AY121" s="17"/>
      <c r="AZ121" s="13"/>
      <c r="BA121" s="8"/>
      <c r="BB121" s="16"/>
      <c r="BD121" s="17"/>
      <c r="BE121" s="13"/>
      <c r="BF121" s="8"/>
      <c r="BG121" s="16"/>
      <c r="BI121" s="17"/>
      <c r="BJ121" s="13"/>
      <c r="BK121" s="8"/>
      <c r="BL121" s="16"/>
      <c r="BN121" s="17"/>
      <c r="BO121" s="13"/>
      <c r="BP121" s="8"/>
      <c r="BQ121" s="16"/>
      <c r="BS121" s="17"/>
      <c r="BT121" s="13"/>
      <c r="BU121" s="8"/>
      <c r="BV121" s="16"/>
      <c r="BX121" s="17"/>
      <c r="BY121" s="13"/>
      <c r="BZ121" s="8"/>
      <c r="CA121" s="16"/>
    </row>
    <row r="122" spans="1:82" s="32" customFormat="1" ht="27" customHeight="1">
      <c r="A122" s="26" t="s">
        <v>16</v>
      </c>
      <c r="B122" s="27"/>
      <c r="C122" s="28"/>
      <c r="D122" s="29"/>
      <c r="E122" s="30"/>
      <c r="F122" s="26" t="s">
        <v>17</v>
      </c>
      <c r="G122" s="27"/>
      <c r="H122" s="28"/>
      <c r="I122" s="29"/>
      <c r="J122" s="31"/>
      <c r="K122" s="26" t="s">
        <v>18</v>
      </c>
      <c r="L122" s="27"/>
      <c r="M122" s="28"/>
      <c r="N122" s="29"/>
      <c r="O122" s="31"/>
      <c r="P122" s="26" t="s">
        <v>19</v>
      </c>
      <c r="Q122" s="27"/>
      <c r="R122" s="28"/>
      <c r="S122" s="29"/>
      <c r="T122" s="31"/>
      <c r="U122" s="26" t="s">
        <v>20</v>
      </c>
      <c r="V122" s="27"/>
      <c r="W122" s="28"/>
      <c r="X122" s="29"/>
      <c r="Y122" s="31"/>
      <c r="Z122" s="26" t="s">
        <v>21</v>
      </c>
      <c r="AA122" s="27"/>
      <c r="AB122" s="28"/>
      <c r="AC122" s="29"/>
      <c r="AD122" s="31"/>
      <c r="AE122" s="26" t="s">
        <v>22</v>
      </c>
      <c r="AF122" s="27"/>
      <c r="AG122" s="28"/>
      <c r="AH122" s="29"/>
      <c r="AI122" s="31"/>
      <c r="AJ122" s="26" t="s">
        <v>114</v>
      </c>
      <c r="AK122" s="27"/>
      <c r="AL122" s="28"/>
      <c r="AM122" s="29"/>
      <c r="AN122" s="31"/>
      <c r="AO122" s="26" t="s">
        <v>23</v>
      </c>
      <c r="AP122" s="27"/>
      <c r="AQ122" s="28"/>
      <c r="AR122" s="29"/>
      <c r="AS122" s="31"/>
      <c r="AT122" s="26" t="s">
        <v>25</v>
      </c>
      <c r="AU122" s="27"/>
      <c r="AV122" s="28"/>
      <c r="AW122" s="29"/>
      <c r="AX122" s="31"/>
      <c r="AY122" s="26" t="s">
        <v>24</v>
      </c>
      <c r="AZ122" s="27"/>
      <c r="BA122" s="28"/>
      <c r="BB122" s="29"/>
      <c r="BC122" s="31"/>
      <c r="BD122" s="26" t="s">
        <v>26</v>
      </c>
      <c r="BE122" s="27"/>
      <c r="BF122" s="28"/>
      <c r="BG122" s="29"/>
      <c r="BH122" s="31"/>
      <c r="BI122" s="26" t="s">
        <v>27</v>
      </c>
      <c r="BJ122" s="27"/>
      <c r="BK122" s="28"/>
      <c r="BL122" s="29"/>
      <c r="BM122" s="31"/>
      <c r="BN122" s="26" t="s">
        <v>28</v>
      </c>
      <c r="BO122" s="27"/>
      <c r="BP122" s="28"/>
      <c r="BQ122" s="29"/>
      <c r="BR122" s="31"/>
      <c r="BS122" s="26" t="s">
        <v>115</v>
      </c>
      <c r="BT122" s="27"/>
      <c r="BU122" s="28"/>
      <c r="BV122" s="29"/>
      <c r="BW122" s="31"/>
      <c r="BX122" s="26" t="s">
        <v>152</v>
      </c>
      <c r="BY122" s="27"/>
      <c r="BZ122" s="28"/>
      <c r="CA122" s="29"/>
      <c r="CB122" s="31"/>
    </row>
    <row r="123" spans="1:82">
      <c r="A123" s="5" t="s">
        <v>15</v>
      </c>
      <c r="C123" s="38">
        <f>AVERAGE(C6:C120)</f>
        <v>10649.489795918367</v>
      </c>
      <c r="D123" s="15">
        <f>AVERAGE(D6:D120)</f>
        <v>5765.6111111111113</v>
      </c>
      <c r="F123" s="5" t="s">
        <v>15</v>
      </c>
      <c r="H123" s="38">
        <f>AVERAGE(H6:H120)</f>
        <v>23839.952380952382</v>
      </c>
      <c r="I123" s="15">
        <f>AVERAGE(I6:I120)</f>
        <v>13953.8</v>
      </c>
      <c r="K123" s="5" t="s">
        <v>15</v>
      </c>
      <c r="M123" s="38">
        <f>AVERAGE(M6:M120)</f>
        <v>21671.297297297297</v>
      </c>
      <c r="N123" s="15">
        <f>AVERAGE(N6:N120)</f>
        <v>10517.875</v>
      </c>
      <c r="P123" s="5" t="s">
        <v>15</v>
      </c>
      <c r="R123" s="38">
        <f>AVERAGE(R7:R121)</f>
        <v>7819.8867924528304</v>
      </c>
      <c r="S123" s="15">
        <f>AVERAGE(S6:S120)</f>
        <v>5525.4375</v>
      </c>
      <c r="U123" s="5" t="s">
        <v>15</v>
      </c>
      <c r="W123" s="38">
        <f>AVERAGE(W6:W120)</f>
        <v>15066.069767441861</v>
      </c>
      <c r="X123" s="15">
        <f>AVERAGE(X6:X120)</f>
        <v>12592.76923076923</v>
      </c>
      <c r="Z123" s="5" t="s">
        <v>15</v>
      </c>
      <c r="AB123" s="38">
        <f>AVERAGE(AB6:AB120)</f>
        <v>14566.027027027027</v>
      </c>
      <c r="AC123" s="15">
        <f>AVERAGE(AC6:AC120)</f>
        <v>17202.153846153848</v>
      </c>
      <c r="AE123" s="5" t="s">
        <v>15</v>
      </c>
      <c r="AG123" s="38">
        <f>AVERAGE(AG6:AG120)</f>
        <v>9808.1621621621616</v>
      </c>
      <c r="AH123" s="15">
        <f>AVERAGE(AH6:AH120)</f>
        <v>10172.214285714286</v>
      </c>
      <c r="AJ123" s="5" t="s">
        <v>15</v>
      </c>
      <c r="AL123" s="38">
        <f>AVERAGE(AL6:AL120)</f>
        <v>8527.1891891891901</v>
      </c>
      <c r="AM123" s="15">
        <f>AVERAGE(AM6:AM121)</f>
        <v>11604.285714285714</v>
      </c>
      <c r="AO123" s="5" t="s">
        <v>15</v>
      </c>
      <c r="AQ123" s="38">
        <f>AVERAGE(AQ6:AQ120)</f>
        <v>6854.105263157895</v>
      </c>
      <c r="AR123" s="15">
        <f>AVERAGE(AR6:AR120)</f>
        <v>9359.4666666666672</v>
      </c>
      <c r="AT123" s="5" t="s">
        <v>15</v>
      </c>
      <c r="AV123" s="38">
        <f>AVERAGE(AV6:AV120)</f>
        <v>15194.512195121952</v>
      </c>
      <c r="AW123" s="15">
        <f>AVERAGE(AW6:AW120)</f>
        <v>16608</v>
      </c>
      <c r="AY123" s="5" t="s">
        <v>15</v>
      </c>
      <c r="BA123" s="38">
        <f>AVERAGE(BA6:BA120)</f>
        <v>255183.37142857144</v>
      </c>
      <c r="BB123" s="15">
        <f>AVERAGE(BB6:BB120)</f>
        <v>304571.3</v>
      </c>
      <c r="BD123" s="5" t="s">
        <v>15</v>
      </c>
      <c r="BF123" s="38">
        <f>AVERAGE(BF6:BF120)</f>
        <v>17839.409090909092</v>
      </c>
      <c r="BG123" s="15">
        <f>AVERAGE(BG6:BG120)</f>
        <v>33431.300000000003</v>
      </c>
      <c r="BI123" s="5" t="s">
        <v>15</v>
      </c>
      <c r="BK123" s="38">
        <f>AVERAGE(BK6:BK120)</f>
        <v>5835.2631578947367</v>
      </c>
      <c r="BL123" s="15">
        <f>AVERAGE(BL6:BL120)</f>
        <v>6949.6428571428569</v>
      </c>
      <c r="BN123" s="5" t="s">
        <v>15</v>
      </c>
      <c r="BP123" s="38">
        <f>AVERAGE(BP6:BP120)</f>
        <v>8183.5714285714284</v>
      </c>
      <c r="BQ123" s="15">
        <f>AVERAGE(BQ6:BQ120)</f>
        <v>7823.4705882352937</v>
      </c>
      <c r="BS123" s="5" t="s">
        <v>15</v>
      </c>
      <c r="BU123" s="38">
        <f>AVERAGE(BU6:BU120)</f>
        <v>7696.333333333333</v>
      </c>
      <c r="BV123" s="15">
        <f>AVERAGE(BV6:BV120)</f>
        <v>11673.214285714286</v>
      </c>
      <c r="BX123" s="5" t="s">
        <v>15</v>
      </c>
      <c r="BZ123" s="38">
        <f>AVERAGE(BZ6:BZ120)</f>
        <v>18533.939393939392</v>
      </c>
      <c r="CA123" s="15">
        <f>AVERAGE(CA6:CA120)</f>
        <v>5906.8</v>
      </c>
      <c r="CC123" s="48" t="s">
        <v>35</v>
      </c>
      <c r="CD123" s="48">
        <f>AVERAGE(CD126:CD127)</f>
        <v>29091.435024679173</v>
      </c>
    </row>
    <row r="124" spans="1:82">
      <c r="A124" s="5"/>
      <c r="F124" s="5"/>
      <c r="K124" s="5"/>
      <c r="P124" s="5"/>
      <c r="U124" s="5"/>
      <c r="Z124" s="5"/>
      <c r="AE124" s="5"/>
      <c r="AJ124" s="5"/>
      <c r="AO124" s="5"/>
      <c r="AT124" s="5"/>
      <c r="AY124" s="5"/>
      <c r="BD124" s="5"/>
      <c r="BI124" s="5"/>
      <c r="BN124" s="5"/>
      <c r="BS124" s="5"/>
      <c r="BX124" s="5"/>
    </row>
    <row r="125" spans="1:82" s="7" customFormat="1">
      <c r="A125" s="42"/>
      <c r="B125" s="13"/>
      <c r="C125" s="8"/>
      <c r="D125" s="16"/>
      <c r="E125" s="9"/>
      <c r="F125" s="42"/>
      <c r="G125" s="13"/>
      <c r="H125" s="8"/>
      <c r="I125" s="16"/>
      <c r="K125" s="42"/>
      <c r="L125" s="13"/>
      <c r="M125" s="8"/>
      <c r="N125" s="16"/>
      <c r="P125" s="42"/>
      <c r="Q125" s="13"/>
      <c r="R125" s="8"/>
      <c r="S125" s="16"/>
      <c r="U125" s="42"/>
      <c r="V125" s="13"/>
      <c r="W125" s="8"/>
      <c r="X125" s="16"/>
      <c r="Z125" s="42"/>
      <c r="AA125" s="13"/>
      <c r="AB125" s="8"/>
      <c r="AC125" s="16"/>
      <c r="AE125" s="42"/>
      <c r="AF125" s="13"/>
      <c r="AG125" s="8"/>
      <c r="AH125" s="16"/>
      <c r="AJ125" s="42"/>
      <c r="AK125" s="13"/>
      <c r="AL125" s="8"/>
      <c r="AM125" s="16"/>
      <c r="AO125" s="42"/>
      <c r="AP125" s="13"/>
      <c r="AQ125" s="8"/>
      <c r="AR125" s="16"/>
      <c r="AT125" s="42"/>
      <c r="AU125" s="13"/>
      <c r="AV125" s="8"/>
      <c r="AW125" s="16"/>
      <c r="AY125" s="42"/>
      <c r="AZ125" s="13"/>
      <c r="BA125" s="8"/>
      <c r="BB125" s="16"/>
      <c r="BD125" s="42"/>
      <c r="BE125" s="13"/>
      <c r="BF125" s="8"/>
      <c r="BG125" s="16"/>
      <c r="BI125" s="42"/>
      <c r="BJ125" s="13"/>
      <c r="BK125" s="8"/>
      <c r="BL125" s="16"/>
      <c r="BN125" s="42"/>
      <c r="BO125" s="13"/>
      <c r="BP125" s="8"/>
      <c r="BQ125" s="16"/>
      <c r="BS125" s="42"/>
      <c r="BT125" s="13"/>
      <c r="BU125" s="8"/>
      <c r="BV125" s="16"/>
      <c r="BX125" s="42"/>
      <c r="BY125" s="13"/>
      <c r="BZ125" s="8"/>
      <c r="CA125" s="16"/>
    </row>
    <row r="126" spans="1:82" s="40" customFormat="1">
      <c r="A126" s="43"/>
      <c r="B126" s="44"/>
      <c r="C126" s="45">
        <f>AVERAGE(C6:C120)</f>
        <v>10649.489795918367</v>
      </c>
      <c r="D126" s="15"/>
      <c r="E126" s="46"/>
      <c r="F126" s="43"/>
      <c r="G126" s="44"/>
      <c r="H126" s="45">
        <f>AVERAGE(H6:H120)</f>
        <v>23839.952380952382</v>
      </c>
      <c r="I126" s="15"/>
      <c r="J126" s="47"/>
      <c r="K126" s="43"/>
      <c r="L126" s="44"/>
      <c r="M126" s="45">
        <f>AVERAGE(M6:M120)</f>
        <v>21671.297297297297</v>
      </c>
      <c r="N126" s="15"/>
      <c r="O126" s="47"/>
      <c r="P126" s="43"/>
      <c r="Q126" s="44"/>
      <c r="R126" s="45">
        <f>AVERAGE(R6:R120)</f>
        <v>7819.8867924528304</v>
      </c>
      <c r="S126" s="15"/>
      <c r="T126" s="47"/>
      <c r="U126" s="43"/>
      <c r="V126" s="44"/>
      <c r="W126" s="45">
        <f>AVERAGE(W6:W120)</f>
        <v>15066.069767441861</v>
      </c>
      <c r="X126" s="15"/>
      <c r="Y126" s="47"/>
      <c r="Z126" s="43"/>
      <c r="AA126" s="44"/>
      <c r="AB126" s="45">
        <f>AVERAGE(AB6:AB120)</f>
        <v>14566.027027027027</v>
      </c>
      <c r="AC126" s="15"/>
      <c r="AD126" s="47"/>
      <c r="AE126" s="43"/>
      <c r="AF126" s="44"/>
      <c r="AG126" s="45">
        <f>AVERAGE(AG6:AG120)</f>
        <v>9808.1621621621616</v>
      </c>
      <c r="AH126" s="15"/>
      <c r="AI126" s="47"/>
      <c r="AJ126" s="43"/>
      <c r="AK126" s="44"/>
      <c r="AL126" s="45">
        <f>AVERAGE(AL6:AL120)</f>
        <v>8527.1891891891901</v>
      </c>
      <c r="AM126" s="15"/>
      <c r="AN126" s="47"/>
      <c r="AO126" s="43"/>
      <c r="AP126" s="44"/>
      <c r="AQ126" s="45">
        <f>AVERAGE(AQ6:AQ120)</f>
        <v>6854.105263157895</v>
      </c>
      <c r="AR126" s="15"/>
      <c r="AS126" s="47"/>
      <c r="AT126" s="43"/>
      <c r="AU126" s="44"/>
      <c r="AV126" s="45">
        <f>AVERAGE(AV6:AV120)</f>
        <v>15194.512195121952</v>
      </c>
      <c r="AW126" s="15"/>
      <c r="AX126" s="47"/>
      <c r="AY126" s="43"/>
      <c r="AZ126" s="44"/>
      <c r="BA126" s="45">
        <f>AVERAGE(BA6:BA120)</f>
        <v>255183.37142857144</v>
      </c>
      <c r="BB126" s="15"/>
      <c r="BC126" s="47"/>
      <c r="BD126" s="43"/>
      <c r="BE126" s="44"/>
      <c r="BF126" s="45">
        <f>AVERAGE(BF6:BF120)</f>
        <v>17839.409090909092</v>
      </c>
      <c r="BG126" s="15"/>
      <c r="BH126" s="47"/>
      <c r="BI126" s="43"/>
      <c r="BJ126" s="44"/>
      <c r="BK126" s="45">
        <f>AVERAGE(BK6:BK120)</f>
        <v>5835.2631578947367</v>
      </c>
      <c r="BL126" s="15"/>
      <c r="BM126" s="47"/>
      <c r="BN126" s="43"/>
      <c r="BO126" s="44"/>
      <c r="BP126" s="45">
        <f>AVERAGE(BP6:BP120)</f>
        <v>8183.5714285714284</v>
      </c>
      <c r="BQ126" s="15"/>
      <c r="BR126" s="47"/>
      <c r="BS126" s="43"/>
      <c r="BT126" s="44"/>
      <c r="BU126" s="45">
        <f>AVERAGE(BU6:BU120)</f>
        <v>7696.333333333333</v>
      </c>
      <c r="BV126" s="15"/>
      <c r="BW126" s="47"/>
      <c r="BX126" s="43"/>
      <c r="BY126" s="44"/>
      <c r="BZ126" s="45">
        <f>AVERAGE(BZ6:BZ120)</f>
        <v>18533.939393939392</v>
      </c>
      <c r="CA126" s="15"/>
      <c r="CB126" s="47"/>
      <c r="CC126" s="41" t="s">
        <v>34</v>
      </c>
      <c r="CD126" s="41">
        <f>AVERAGE(A126:CA126)</f>
        <v>27954.286231496273</v>
      </c>
    </row>
    <row r="127" spans="1:82" s="59" customFormat="1">
      <c r="A127" s="82"/>
      <c r="B127" s="61"/>
      <c r="C127" s="15"/>
      <c r="D127" s="15">
        <f>AVERAGE(D6:D120)</f>
        <v>5765.6111111111113</v>
      </c>
      <c r="E127" s="57"/>
      <c r="F127" s="82"/>
      <c r="G127" s="61"/>
      <c r="H127" s="15"/>
      <c r="I127" s="15">
        <f>AVERAGE(I6:I120)</f>
        <v>13953.8</v>
      </c>
      <c r="J127" s="58"/>
      <c r="K127" s="82"/>
      <c r="L127" s="61"/>
      <c r="M127" s="15"/>
      <c r="N127" s="15">
        <f>AVERAGE(N6:N120)</f>
        <v>10517.875</v>
      </c>
      <c r="O127" s="58"/>
      <c r="P127" s="82"/>
      <c r="Q127" s="61"/>
      <c r="R127" s="15"/>
      <c r="S127" s="15">
        <f>AVERAGE(S6:S120)</f>
        <v>5525.4375</v>
      </c>
      <c r="T127" s="58"/>
      <c r="U127" s="82"/>
      <c r="V127" s="61"/>
      <c r="W127" s="15"/>
      <c r="X127" s="15">
        <f>AVERAGE(X6:X120)</f>
        <v>12592.76923076923</v>
      </c>
      <c r="Y127" s="58"/>
      <c r="Z127" s="82"/>
      <c r="AA127" s="61"/>
      <c r="AB127" s="15"/>
      <c r="AC127" s="15">
        <f>AVERAGE(AC6:AC120)</f>
        <v>17202.153846153848</v>
      </c>
      <c r="AD127" s="58"/>
      <c r="AE127" s="82"/>
      <c r="AF127" s="61"/>
      <c r="AG127" s="15"/>
      <c r="AH127" s="15">
        <f>AVERAGE(AH6:AH120)</f>
        <v>10172.214285714286</v>
      </c>
      <c r="AI127" s="58"/>
      <c r="AJ127" s="82"/>
      <c r="AK127" s="61"/>
      <c r="AL127" s="15"/>
      <c r="AM127" s="15">
        <f>AVERAGE(AM6:AM120)</f>
        <v>11604.285714285714</v>
      </c>
      <c r="AN127" s="58"/>
      <c r="AO127" s="82"/>
      <c r="AP127" s="61"/>
      <c r="AQ127" s="15"/>
      <c r="AR127" s="15">
        <f>AVERAGE(AR6:AR120)</f>
        <v>9359.4666666666672</v>
      </c>
      <c r="AS127" s="58"/>
      <c r="AT127" s="82"/>
      <c r="AU127" s="61"/>
      <c r="AV127" s="15"/>
      <c r="AW127" s="15">
        <f>AVERAGE(AW6:AW120)</f>
        <v>16608</v>
      </c>
      <c r="AX127" s="58"/>
      <c r="AY127" s="82"/>
      <c r="AZ127" s="61"/>
      <c r="BA127" s="15"/>
      <c r="BB127" s="15">
        <f>AVERAGE(BB6:BB120)</f>
        <v>304571.3</v>
      </c>
      <c r="BC127" s="58"/>
      <c r="BD127" s="82"/>
      <c r="BE127" s="61"/>
      <c r="BF127" s="15"/>
      <c r="BG127" s="15">
        <f>AVERAGE(BG6:BG120)</f>
        <v>33431.300000000003</v>
      </c>
      <c r="BH127" s="58"/>
      <c r="BI127" s="82"/>
      <c r="BJ127" s="61"/>
      <c r="BK127" s="15"/>
      <c r="BL127" s="15">
        <f>AVERAGE(BL6:BL120)</f>
        <v>6949.6428571428569</v>
      </c>
      <c r="BM127" s="58"/>
      <c r="BN127" s="82"/>
      <c r="BO127" s="61"/>
      <c r="BP127" s="15"/>
      <c r="BQ127" s="15">
        <f>AVERAGE(BQ6:BQ120)</f>
        <v>7823.4705882352937</v>
      </c>
      <c r="BR127" s="58"/>
      <c r="BS127" s="82"/>
      <c r="BT127" s="61"/>
      <c r="BU127" s="15"/>
      <c r="BV127" s="15">
        <f>AVERAGE(BV6:BV120)</f>
        <v>11673.214285714286</v>
      </c>
      <c r="BW127" s="58"/>
      <c r="BX127" s="82"/>
      <c r="BY127" s="61"/>
      <c r="BZ127" s="15"/>
      <c r="CA127" s="15">
        <f>AVERAGE(CA6:CA120)</f>
        <v>5906.8</v>
      </c>
      <c r="CB127" s="58"/>
      <c r="CC127" s="60" t="s">
        <v>33</v>
      </c>
      <c r="CD127" s="60">
        <f>AVERAGE(A127:CA127)</f>
        <v>30228.583817862076</v>
      </c>
    </row>
    <row r="128" spans="1:82" s="7" customFormat="1" ht="15" customHeight="1">
      <c r="A128" s="17"/>
      <c r="B128" s="13"/>
      <c r="C128" s="8"/>
      <c r="D128" s="16"/>
      <c r="E128" s="9"/>
      <c r="F128" s="17"/>
      <c r="G128" s="13"/>
      <c r="H128" s="8"/>
      <c r="I128" s="16"/>
      <c r="K128" s="17"/>
      <c r="L128" s="13"/>
      <c r="M128" s="8"/>
      <c r="N128" s="16"/>
      <c r="P128" s="17"/>
      <c r="Q128" s="13"/>
      <c r="R128" s="8"/>
      <c r="S128" s="16"/>
      <c r="U128" s="17"/>
      <c r="V128" s="13"/>
      <c r="W128" s="8"/>
      <c r="X128" s="16"/>
      <c r="Z128" s="17"/>
      <c r="AA128" s="13"/>
      <c r="AB128" s="8"/>
      <c r="AC128" s="16"/>
      <c r="AE128" s="17"/>
      <c r="AF128" s="13"/>
      <c r="AG128" s="8"/>
      <c r="AH128" s="16"/>
      <c r="AJ128" s="17"/>
      <c r="AK128" s="13"/>
      <c r="AL128" s="8"/>
      <c r="AM128" s="16"/>
      <c r="AO128" s="17"/>
      <c r="AP128" s="13"/>
      <c r="AQ128" s="8"/>
      <c r="AR128" s="16"/>
      <c r="AT128" s="17"/>
      <c r="AU128" s="13"/>
      <c r="AV128" s="8"/>
      <c r="AW128" s="16"/>
      <c r="AY128" s="17"/>
      <c r="AZ128" s="13"/>
      <c r="BA128" s="8"/>
      <c r="BB128" s="16"/>
      <c r="BD128" s="17"/>
      <c r="BE128" s="13"/>
      <c r="BF128" s="8"/>
      <c r="BG128" s="16"/>
      <c r="BI128" s="17"/>
      <c r="BJ128" s="13"/>
      <c r="BK128" s="8"/>
      <c r="BL128" s="16"/>
      <c r="BN128" s="17"/>
      <c r="BO128" s="13"/>
      <c r="BP128" s="8"/>
      <c r="BQ128" s="16"/>
      <c r="BS128" s="17"/>
      <c r="BT128" s="13"/>
      <c r="BU128" s="8"/>
      <c r="BV128" s="16"/>
      <c r="BX128" s="17"/>
      <c r="BY128" s="13"/>
      <c r="BZ128" s="8"/>
      <c r="CA128" s="16"/>
    </row>
    <row r="129" spans="1:82">
      <c r="A129" s="10" t="s">
        <v>57</v>
      </c>
      <c r="C129" s="38">
        <f>AVERAGE(C126:H126)</f>
        <v>17244.721088435374</v>
      </c>
      <c r="U129" s="10" t="s">
        <v>56</v>
      </c>
      <c r="W129" s="38">
        <f>AVERAGE(W126:AB126)</f>
        <v>14816.048397234445</v>
      </c>
    </row>
    <row r="130" spans="1:82">
      <c r="A130" s="10" t="s">
        <v>57</v>
      </c>
      <c r="D130" s="15">
        <f>AVERAGE(D127:I127)</f>
        <v>9859.7055555555562</v>
      </c>
      <c r="U130" s="10" t="s">
        <v>56</v>
      </c>
      <c r="X130" s="15">
        <f>AVERAGE(X127:AC127)</f>
        <v>14897.461538461539</v>
      </c>
    </row>
    <row r="131" spans="1:82" s="7" customFormat="1" ht="15" customHeight="1">
      <c r="A131" s="17"/>
      <c r="B131" s="13"/>
      <c r="C131" s="8"/>
      <c r="D131" s="16"/>
      <c r="E131" s="9"/>
      <c r="F131" s="17"/>
      <c r="G131" s="13"/>
      <c r="H131" s="8"/>
      <c r="I131" s="16"/>
      <c r="K131" s="17"/>
      <c r="L131" s="13"/>
      <c r="M131" s="8"/>
      <c r="N131" s="16"/>
      <c r="P131" s="17"/>
      <c r="Q131" s="13"/>
      <c r="R131" s="8"/>
      <c r="S131" s="16"/>
      <c r="U131" s="17"/>
      <c r="V131" s="13"/>
      <c r="W131" s="8"/>
      <c r="X131" s="16"/>
      <c r="Z131" s="17"/>
      <c r="AA131" s="13"/>
      <c r="AB131" s="8"/>
      <c r="AC131" s="16"/>
      <c r="AE131" s="17"/>
      <c r="AF131" s="13"/>
      <c r="AG131" s="8"/>
      <c r="AH131" s="16"/>
      <c r="AJ131" s="17"/>
      <c r="AK131" s="13"/>
      <c r="AL131" s="8"/>
      <c r="AM131" s="16"/>
      <c r="AO131" s="17"/>
      <c r="AP131" s="13"/>
      <c r="AQ131" s="8"/>
      <c r="AR131" s="16"/>
      <c r="AT131" s="17"/>
      <c r="AU131" s="13"/>
      <c r="AV131" s="8"/>
      <c r="AW131" s="16"/>
      <c r="AY131" s="17"/>
      <c r="AZ131" s="13"/>
      <c r="BA131" s="8"/>
      <c r="BB131" s="16"/>
      <c r="BD131" s="17"/>
      <c r="BE131" s="13"/>
      <c r="BF131" s="8"/>
      <c r="BG131" s="16"/>
      <c r="BI131" s="17"/>
      <c r="BJ131" s="13"/>
      <c r="BK131" s="8"/>
      <c r="BL131" s="16"/>
      <c r="BN131" s="17"/>
      <c r="BO131" s="13"/>
      <c r="BP131" s="8"/>
      <c r="BQ131" s="16"/>
      <c r="BS131" s="17"/>
      <c r="BT131" s="13"/>
      <c r="BU131" s="8"/>
      <c r="BV131" s="16"/>
      <c r="BX131" s="17"/>
      <c r="BY131" s="13"/>
      <c r="BZ131" s="8"/>
      <c r="CA131" s="16"/>
    </row>
    <row r="132" spans="1:82">
      <c r="C132" s="45">
        <f>AVERAGE(C6:C120)</f>
        <v>10649.489795918367</v>
      </c>
      <c r="H132" s="45">
        <f>AVERAGE(H6:H120)</f>
        <v>23839.952380952382</v>
      </c>
      <c r="M132" s="45">
        <f>AVERAGE(M6:M120)</f>
        <v>21671.297297297297</v>
      </c>
      <c r="W132" s="45">
        <f>AVERAGE(W6:W120)</f>
        <v>15066.069767441861</v>
      </c>
      <c r="AB132" s="45">
        <f>AVERAGE(AB6:AB120)</f>
        <v>14566.027027027027</v>
      </c>
      <c r="AV132" s="45">
        <f>AVERAGE(AV6:AV120)</f>
        <v>15194.512195121952</v>
      </c>
      <c r="BP132" s="45">
        <f>AVERAGE(BP15:BP128)</f>
        <v>8264.3754152823913</v>
      </c>
      <c r="BU132" s="45">
        <f>AVERAGE(BU6:BU120)</f>
        <v>7696.333333333333</v>
      </c>
      <c r="BZ132" s="45">
        <f>AVERAGE(BZ6:BZ120)</f>
        <v>18533.939393939392</v>
      </c>
      <c r="CC132" s="41" t="s">
        <v>105</v>
      </c>
      <c r="CD132" s="41">
        <f>AVERAGE(A132:CA132)</f>
        <v>15053.555178479333</v>
      </c>
    </row>
    <row r="133" spans="1:82" s="59" customFormat="1">
      <c r="A133" s="61"/>
      <c r="B133" s="61"/>
      <c r="C133" s="15"/>
      <c r="D133" s="15">
        <f>AVERAGE(D6:D120)</f>
        <v>5765.6111111111113</v>
      </c>
      <c r="E133" s="57"/>
      <c r="F133" s="61"/>
      <c r="G133" s="61"/>
      <c r="H133" s="15"/>
      <c r="I133" s="15">
        <f>AVERAGE(I6:I120)</f>
        <v>13953.8</v>
      </c>
      <c r="J133" s="58"/>
      <c r="K133" s="61"/>
      <c r="L133" s="61"/>
      <c r="M133" s="15"/>
      <c r="N133" s="15">
        <f>AVERAGE(N6:N120)</f>
        <v>10517.875</v>
      </c>
      <c r="O133" s="58"/>
      <c r="P133" s="61"/>
      <c r="Q133" s="61"/>
      <c r="R133" s="15"/>
      <c r="S133" s="15"/>
      <c r="T133" s="58"/>
      <c r="U133" s="61"/>
      <c r="V133" s="61"/>
      <c r="W133" s="15"/>
      <c r="X133" s="15">
        <f>AVERAGE(X6:X120)</f>
        <v>12592.76923076923</v>
      </c>
      <c r="Y133" s="58"/>
      <c r="Z133" s="61"/>
      <c r="AA133" s="61"/>
      <c r="AB133" s="15"/>
      <c r="AC133" s="15">
        <f>AVERAGE(AC6:AC120)</f>
        <v>17202.153846153848</v>
      </c>
      <c r="AD133" s="58"/>
      <c r="AE133" s="61"/>
      <c r="AF133" s="61"/>
      <c r="AG133" s="15"/>
      <c r="AH133" s="15"/>
      <c r="AI133" s="58"/>
      <c r="AJ133" s="61"/>
      <c r="AK133" s="61"/>
      <c r="AL133" s="15"/>
      <c r="AM133" s="15"/>
      <c r="AN133" s="58"/>
      <c r="AO133" s="61"/>
      <c r="AP133" s="61"/>
      <c r="AQ133" s="15"/>
      <c r="AR133" s="15"/>
      <c r="AS133" s="58"/>
      <c r="AT133" s="61"/>
      <c r="AU133" s="61"/>
      <c r="AV133" s="15"/>
      <c r="AW133" s="15">
        <f>AVERAGE(AW6:AW120)</f>
        <v>16608</v>
      </c>
      <c r="AX133" s="58"/>
      <c r="AY133" s="61"/>
      <c r="AZ133" s="61"/>
      <c r="BA133" s="15"/>
      <c r="BB133" s="15"/>
      <c r="BC133" s="58"/>
      <c r="BD133" s="61"/>
      <c r="BE133" s="61"/>
      <c r="BF133" s="15"/>
      <c r="BG133" s="15"/>
      <c r="BH133" s="58"/>
      <c r="BI133" s="61"/>
      <c r="BJ133" s="61"/>
      <c r="BK133" s="15"/>
      <c r="BL133" s="15"/>
      <c r="BM133" s="58"/>
      <c r="BN133" s="61"/>
      <c r="BO133" s="61"/>
      <c r="BP133" s="15"/>
      <c r="BQ133" s="15">
        <f>AVERAGE(BQ6:BQ120)</f>
        <v>7823.4705882352937</v>
      </c>
      <c r="BR133" s="58"/>
      <c r="BS133" s="61"/>
      <c r="BT133" s="61"/>
      <c r="BU133" s="15"/>
      <c r="BV133" s="15">
        <f>AVERAGE(BV6:BV120)</f>
        <v>11673.214285714286</v>
      </c>
      <c r="BW133" s="58"/>
      <c r="BX133" s="61"/>
      <c r="BY133" s="61"/>
      <c r="BZ133" s="15"/>
      <c r="CA133" s="15">
        <f>AVERAGE(CA6:CA120)</f>
        <v>5906.8</v>
      </c>
      <c r="CB133" s="58"/>
      <c r="CC133" s="60" t="s">
        <v>106</v>
      </c>
      <c r="CD133" s="60">
        <f>AVERAGE(A133:CA133)</f>
        <v>11338.188229109308</v>
      </c>
    </row>
    <row r="134" spans="1:82" s="7" customFormat="1">
      <c r="A134" s="13"/>
      <c r="B134" s="13"/>
      <c r="C134" s="8"/>
      <c r="D134" s="16"/>
      <c r="E134" s="9"/>
      <c r="F134" s="13"/>
      <c r="G134" s="13"/>
      <c r="H134" s="8"/>
      <c r="I134" s="16"/>
      <c r="K134" s="13"/>
      <c r="L134" s="13"/>
      <c r="M134" s="8"/>
      <c r="N134" s="16"/>
      <c r="P134" s="13"/>
      <c r="Q134" s="13"/>
      <c r="R134" s="8"/>
      <c r="S134" s="16"/>
      <c r="U134" s="13"/>
      <c r="V134" s="13"/>
      <c r="W134" s="8"/>
      <c r="X134" s="16"/>
      <c r="Z134" s="13"/>
      <c r="AA134" s="13"/>
      <c r="AB134" s="8"/>
      <c r="AC134" s="16"/>
      <c r="AE134" s="13"/>
      <c r="AF134" s="13"/>
      <c r="AG134" s="8"/>
      <c r="AH134" s="16"/>
      <c r="AJ134" s="13"/>
      <c r="AK134" s="13"/>
      <c r="AL134" s="8"/>
      <c r="AM134" s="16"/>
      <c r="AO134" s="13"/>
      <c r="AP134" s="13"/>
      <c r="AQ134" s="8"/>
      <c r="AR134" s="16"/>
      <c r="AT134" s="13"/>
      <c r="AU134" s="13"/>
      <c r="AV134" s="8"/>
      <c r="AW134" s="16"/>
      <c r="AY134" s="13"/>
      <c r="AZ134" s="13"/>
      <c r="BA134" s="8"/>
      <c r="BB134" s="16"/>
      <c r="BD134" s="13"/>
      <c r="BE134" s="13"/>
      <c r="BF134" s="8"/>
      <c r="BG134" s="16"/>
      <c r="BI134" s="13"/>
      <c r="BJ134" s="13"/>
      <c r="BK134" s="8"/>
      <c r="BL134" s="16"/>
      <c r="BN134" s="13"/>
      <c r="BO134" s="13"/>
      <c r="BP134" s="8"/>
      <c r="BQ134" s="16"/>
      <c r="BS134" s="13"/>
      <c r="BT134" s="13"/>
      <c r="BU134" s="8"/>
      <c r="BV134" s="16"/>
      <c r="BX134" s="13"/>
      <c r="BY134" s="13"/>
      <c r="BZ134" s="8"/>
      <c r="CA134" s="16"/>
    </row>
    <row r="135" spans="1:82">
      <c r="R135" s="45">
        <f>AVERAGE(R6:R120)</f>
        <v>7819.8867924528304</v>
      </c>
      <c r="AQ135" s="45">
        <f>AVERAGE(AQ6:AQ120)</f>
        <v>6854.105263157895</v>
      </c>
      <c r="BK135" s="45">
        <f>AVERAGE(BK6:BK120)</f>
        <v>5835.2631578947367</v>
      </c>
      <c r="CC135" s="41" t="s">
        <v>103</v>
      </c>
      <c r="CD135" s="41">
        <f>AVERAGE(A135:CA135)</f>
        <v>6836.4184045018201</v>
      </c>
    </row>
    <row r="136" spans="1:82" s="59" customFormat="1">
      <c r="A136" s="61"/>
      <c r="B136" s="61"/>
      <c r="C136" s="15"/>
      <c r="D136" s="15"/>
      <c r="E136" s="57"/>
      <c r="F136" s="61"/>
      <c r="G136" s="61"/>
      <c r="H136" s="15"/>
      <c r="I136" s="15"/>
      <c r="J136" s="58"/>
      <c r="K136" s="61"/>
      <c r="L136" s="61"/>
      <c r="M136" s="15"/>
      <c r="N136" s="15"/>
      <c r="O136" s="58"/>
      <c r="P136" s="61"/>
      <c r="Q136" s="61"/>
      <c r="R136" s="15"/>
      <c r="S136" s="15">
        <f>AVERAGE(S6:S120)</f>
        <v>5525.4375</v>
      </c>
      <c r="T136" s="58"/>
      <c r="U136" s="61"/>
      <c r="V136" s="61"/>
      <c r="W136" s="15"/>
      <c r="X136" s="15"/>
      <c r="Y136" s="58"/>
      <c r="Z136" s="61"/>
      <c r="AA136" s="61"/>
      <c r="AB136" s="15"/>
      <c r="AC136" s="15"/>
      <c r="AD136" s="58"/>
      <c r="AE136" s="61"/>
      <c r="AF136" s="61"/>
      <c r="AG136" s="15"/>
      <c r="AH136" s="15"/>
      <c r="AI136" s="58"/>
      <c r="AJ136" s="61"/>
      <c r="AK136" s="61"/>
      <c r="AL136" s="15"/>
      <c r="AM136" s="15"/>
      <c r="AN136" s="58"/>
      <c r="AO136" s="61"/>
      <c r="AP136" s="61"/>
      <c r="AQ136" s="15"/>
      <c r="AR136" s="15">
        <f>AVERAGE(AR6:AR120)</f>
        <v>9359.4666666666672</v>
      </c>
      <c r="AS136" s="58"/>
      <c r="AT136" s="61"/>
      <c r="AU136" s="61"/>
      <c r="AV136" s="15"/>
      <c r="AW136" s="15"/>
      <c r="AX136" s="58"/>
      <c r="AY136" s="61"/>
      <c r="AZ136" s="61"/>
      <c r="BA136" s="15"/>
      <c r="BB136" s="15"/>
      <c r="BC136" s="58"/>
      <c r="BD136" s="61"/>
      <c r="BE136" s="61"/>
      <c r="BF136" s="15"/>
      <c r="BG136" s="15"/>
      <c r="BH136" s="58"/>
      <c r="BI136" s="61"/>
      <c r="BJ136" s="61"/>
      <c r="BK136" s="15"/>
      <c r="BL136" s="15">
        <f>AVERAGE(BL6:BL120)</f>
        <v>6949.6428571428569</v>
      </c>
      <c r="BM136" s="58"/>
      <c r="BN136" s="61"/>
      <c r="BO136" s="61"/>
      <c r="BP136" s="15"/>
      <c r="BQ136" s="15"/>
      <c r="BR136" s="58"/>
      <c r="BS136" s="61"/>
      <c r="BT136" s="61"/>
      <c r="BU136" s="15"/>
      <c r="BV136" s="15"/>
      <c r="BW136" s="58"/>
      <c r="BX136" s="61"/>
      <c r="BY136" s="61"/>
      <c r="BZ136" s="15"/>
      <c r="CA136" s="15"/>
      <c r="CB136" s="58"/>
      <c r="CC136" s="60" t="s">
        <v>104</v>
      </c>
      <c r="CD136" s="60">
        <f>AVERAGE(A136:CA136)</f>
        <v>7278.1823412698404</v>
      </c>
    </row>
    <row r="137" spans="1:82" s="7" customFormat="1">
      <c r="A137" s="13"/>
      <c r="B137" s="13"/>
      <c r="C137" s="8"/>
      <c r="D137" s="16"/>
      <c r="E137" s="9"/>
      <c r="F137" s="13"/>
      <c r="G137" s="13"/>
      <c r="H137" s="8"/>
      <c r="I137" s="16"/>
      <c r="K137" s="13"/>
      <c r="L137" s="13"/>
      <c r="M137" s="8"/>
      <c r="N137" s="16"/>
      <c r="P137" s="13"/>
      <c r="Q137" s="13"/>
      <c r="R137" s="8"/>
      <c r="S137" s="16"/>
      <c r="U137" s="13"/>
      <c r="V137" s="13"/>
      <c r="W137" s="8"/>
      <c r="X137" s="16"/>
      <c r="Z137" s="13"/>
      <c r="AA137" s="13"/>
      <c r="AB137" s="8"/>
      <c r="AC137" s="16"/>
      <c r="AE137" s="13"/>
      <c r="AF137" s="13"/>
      <c r="AG137" s="8"/>
      <c r="AH137" s="16"/>
      <c r="AJ137" s="13"/>
      <c r="AK137" s="13"/>
      <c r="AL137" s="8"/>
      <c r="AM137" s="16"/>
      <c r="AO137" s="13"/>
      <c r="AP137" s="13"/>
      <c r="AQ137" s="8"/>
      <c r="AR137" s="16"/>
      <c r="AT137" s="13"/>
      <c r="AU137" s="13"/>
      <c r="AV137" s="8"/>
      <c r="AW137" s="16"/>
      <c r="AY137" s="13"/>
      <c r="AZ137" s="13"/>
      <c r="BA137" s="8"/>
      <c r="BB137" s="16"/>
      <c r="BD137" s="13"/>
      <c r="BE137" s="13"/>
      <c r="BF137" s="8"/>
      <c r="BG137" s="16"/>
      <c r="BI137" s="13"/>
      <c r="BJ137" s="13"/>
      <c r="BK137" s="8"/>
      <c r="BL137" s="16"/>
      <c r="BN137" s="13"/>
      <c r="BO137" s="13"/>
      <c r="BP137" s="8"/>
      <c r="BQ137" s="16"/>
      <c r="BS137" s="13"/>
      <c r="BT137" s="13"/>
      <c r="BU137" s="8"/>
      <c r="BV137" s="16"/>
      <c r="BX137" s="13"/>
      <c r="BY137" s="13"/>
      <c r="BZ137" s="8"/>
      <c r="CA137" s="16"/>
    </row>
    <row r="138" spans="1:82">
      <c r="A138" s="43"/>
      <c r="B138" s="44"/>
      <c r="C138" s="45">
        <f>AVERAGE(C6:C120)</f>
        <v>10649.489795918367</v>
      </c>
      <c r="E138" s="46"/>
      <c r="F138" s="43"/>
      <c r="G138" s="44"/>
      <c r="H138" s="45">
        <f>AVERAGE(H6:H120)</f>
        <v>23839.952380952382</v>
      </c>
      <c r="J138" s="47"/>
      <c r="K138" s="43"/>
      <c r="L138" s="44"/>
      <c r="M138" s="45">
        <f>AVERAGE(M6:M120)</f>
        <v>21671.297297297297</v>
      </c>
      <c r="O138" s="47"/>
      <c r="P138" s="43"/>
      <c r="Q138" s="44"/>
      <c r="R138" s="45">
        <f>AVERAGE(R6:R120)</f>
        <v>7819.8867924528304</v>
      </c>
      <c r="T138" s="47"/>
      <c r="U138" s="43"/>
      <c r="V138" s="44"/>
      <c r="W138" s="45">
        <f>AVERAGE(W6:W120)</f>
        <v>15066.069767441861</v>
      </c>
      <c r="Y138" s="47"/>
      <c r="Z138" s="43"/>
      <c r="AA138" s="44"/>
      <c r="AB138" s="45">
        <f>AVERAGE(AB6:AB120)</f>
        <v>14566.027027027027</v>
      </c>
      <c r="AD138" s="47"/>
      <c r="AE138" s="43"/>
      <c r="AF138" s="44"/>
      <c r="AG138" s="45">
        <f>AVERAGE(AG6:AG120)</f>
        <v>9808.1621621621616</v>
      </c>
      <c r="AI138" s="47"/>
      <c r="AJ138" s="43"/>
      <c r="AK138" s="44"/>
      <c r="AL138" s="45">
        <f>AVERAGE(AL6:AL120)</f>
        <v>8527.1891891891901</v>
      </c>
      <c r="AN138" s="47"/>
      <c r="AO138" s="43"/>
      <c r="AP138" s="44"/>
      <c r="AQ138" s="45">
        <f>AVERAGE(AQ6:AQ120)</f>
        <v>6854.105263157895</v>
      </c>
      <c r="AS138" s="47"/>
      <c r="AT138" s="43"/>
      <c r="AU138" s="44"/>
      <c r="AV138" s="45">
        <f>AVERAGE(AV6:AV120)</f>
        <v>15194.512195121952</v>
      </c>
      <c r="AX138" s="47"/>
      <c r="AY138" s="43"/>
      <c r="AZ138" s="44"/>
      <c r="BA138" s="45"/>
      <c r="BC138" s="47"/>
      <c r="BD138" s="43"/>
      <c r="BE138" s="44"/>
      <c r="BF138" s="45"/>
      <c r="BH138" s="47"/>
      <c r="BI138" s="43"/>
      <c r="BJ138" s="44"/>
      <c r="BK138" s="45">
        <f>AVERAGE(BK6:BK120)</f>
        <v>5835.2631578947367</v>
      </c>
      <c r="BM138" s="47"/>
      <c r="BN138" s="43"/>
      <c r="BO138" s="44"/>
      <c r="BP138" s="45">
        <f>AVERAGE(BP18:BP132)</f>
        <v>8437.0126407908592</v>
      </c>
      <c r="BR138" s="47"/>
      <c r="BS138" s="43"/>
      <c r="BT138" s="44"/>
      <c r="BU138" s="45">
        <f>AVERAGE(BU6:BU120)</f>
        <v>7696.333333333333</v>
      </c>
      <c r="BW138" s="47"/>
      <c r="BX138" s="43"/>
      <c r="BY138" s="44"/>
      <c r="BZ138" s="45">
        <f>AVERAGE(BZ6:BZ120)</f>
        <v>18533.939393939392</v>
      </c>
      <c r="CB138" s="47"/>
      <c r="CC138" s="41" t="s">
        <v>107</v>
      </c>
      <c r="CD138" s="41">
        <f>AVERAGE(A138:CA138)</f>
        <v>12464.231456905665</v>
      </c>
    </row>
    <row r="139" spans="1:82" s="59" customFormat="1">
      <c r="A139" s="82"/>
      <c r="B139" s="61"/>
      <c r="C139" s="15"/>
      <c r="D139" s="15">
        <f>AVERAGE(D6:D120)</f>
        <v>5765.6111111111113</v>
      </c>
      <c r="E139" s="57"/>
      <c r="F139" s="82"/>
      <c r="G139" s="61"/>
      <c r="H139" s="15"/>
      <c r="I139" s="15">
        <f>AVERAGE(I6:I120)</f>
        <v>13953.8</v>
      </c>
      <c r="J139" s="58"/>
      <c r="K139" s="82"/>
      <c r="L139" s="61"/>
      <c r="M139" s="15"/>
      <c r="N139" s="15">
        <f>AVERAGE(N6:N120)</f>
        <v>10517.875</v>
      </c>
      <c r="O139" s="58"/>
      <c r="P139" s="82"/>
      <c r="Q139" s="61"/>
      <c r="R139" s="15"/>
      <c r="S139" s="15">
        <f>AVERAGE(S6:S120)</f>
        <v>5525.4375</v>
      </c>
      <c r="T139" s="58"/>
      <c r="U139" s="82"/>
      <c r="V139" s="61"/>
      <c r="W139" s="15"/>
      <c r="X139" s="15">
        <f>AVERAGE(X6:X120)</f>
        <v>12592.76923076923</v>
      </c>
      <c r="Y139" s="58"/>
      <c r="Z139" s="82"/>
      <c r="AA139" s="61"/>
      <c r="AB139" s="15"/>
      <c r="AC139" s="15">
        <f>AVERAGE(AC6:AC120)</f>
        <v>17202.153846153848</v>
      </c>
      <c r="AD139" s="58"/>
      <c r="AE139" s="82"/>
      <c r="AF139" s="61"/>
      <c r="AG139" s="15"/>
      <c r="AH139" s="15">
        <f>AVERAGE(AH6:AH120)</f>
        <v>10172.214285714286</v>
      </c>
      <c r="AI139" s="58"/>
      <c r="AJ139" s="82"/>
      <c r="AK139" s="61"/>
      <c r="AL139" s="15"/>
      <c r="AM139" s="15">
        <f>AVERAGE(AM6:AM120)</f>
        <v>11604.285714285714</v>
      </c>
      <c r="AN139" s="58"/>
      <c r="AO139" s="82"/>
      <c r="AP139" s="61"/>
      <c r="AQ139" s="15"/>
      <c r="AR139" s="15">
        <f>AVERAGE(AR6:AR120)</f>
        <v>9359.4666666666672</v>
      </c>
      <c r="AS139" s="58"/>
      <c r="AT139" s="82"/>
      <c r="AU139" s="61"/>
      <c r="AV139" s="15"/>
      <c r="AW139" s="15">
        <f>AVERAGE(AW19:AW133)</f>
        <v>16608</v>
      </c>
      <c r="AX139" s="58"/>
      <c r="AY139" s="82"/>
      <c r="AZ139" s="61"/>
      <c r="BA139" s="15"/>
      <c r="BB139" s="15"/>
      <c r="BC139" s="58"/>
      <c r="BD139" s="82"/>
      <c r="BE139" s="61"/>
      <c r="BF139" s="15"/>
      <c r="BG139" s="15"/>
      <c r="BH139" s="58"/>
      <c r="BI139" s="82"/>
      <c r="BJ139" s="61"/>
      <c r="BK139" s="15"/>
      <c r="BL139" s="15">
        <f>AVERAGE(BL6:BL120)</f>
        <v>6949.6428571428569</v>
      </c>
      <c r="BM139" s="58"/>
      <c r="BN139" s="82"/>
      <c r="BO139" s="61"/>
      <c r="BP139" s="15"/>
      <c r="BQ139" s="15">
        <f>AVERAGE(BQ6:BQ120)</f>
        <v>7823.4705882352937</v>
      </c>
      <c r="BR139" s="58"/>
      <c r="BS139" s="82"/>
      <c r="BT139" s="61"/>
      <c r="BU139" s="15"/>
      <c r="BV139" s="15">
        <f>AVERAGE(BV6:BV120)</f>
        <v>11673.214285714286</v>
      </c>
      <c r="BW139" s="58"/>
      <c r="BX139" s="82"/>
      <c r="BY139" s="61"/>
      <c r="BZ139" s="15"/>
      <c r="CA139" s="15">
        <f>AVERAGE(CA6:CA120)</f>
        <v>5906.8</v>
      </c>
      <c r="CB139" s="58"/>
      <c r="CC139" s="60" t="s">
        <v>113</v>
      </c>
      <c r="CD139" s="60">
        <f>AVERAGE(A139:CA139)</f>
        <v>10403.910077556662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3:L19"/>
  <sheetViews>
    <sheetView workbookViewId="0">
      <selection activeCell="E20" sqref="E20"/>
    </sheetView>
  </sheetViews>
  <sheetFormatPr defaultRowHeight="15"/>
  <sheetData>
    <row r="3" spans="1:12" ht="45">
      <c r="A3" s="99" t="s">
        <v>153</v>
      </c>
      <c r="B3" s="100">
        <v>4</v>
      </c>
      <c r="C3" s="100">
        <v>6</v>
      </c>
      <c r="D3" s="100">
        <v>3</v>
      </c>
      <c r="E3" s="101"/>
      <c r="F3" s="101"/>
      <c r="G3" s="101"/>
      <c r="H3" s="101"/>
      <c r="I3" s="102" t="s">
        <v>154</v>
      </c>
      <c r="J3" s="100">
        <v>4</v>
      </c>
      <c r="K3" s="100">
        <v>11</v>
      </c>
      <c r="L3" s="103">
        <v>7</v>
      </c>
    </row>
    <row r="4" spans="1:12" ht="45">
      <c r="A4" s="99" t="s">
        <v>155</v>
      </c>
      <c r="B4" s="100">
        <v>5</v>
      </c>
      <c r="C4" s="100">
        <v>10</v>
      </c>
      <c r="D4" s="100">
        <v>6</v>
      </c>
      <c r="E4" s="101"/>
      <c r="F4" s="101"/>
      <c r="G4" s="101"/>
      <c r="H4" s="101"/>
      <c r="I4" s="102" t="s">
        <v>156</v>
      </c>
      <c r="J4" s="100">
        <v>4</v>
      </c>
      <c r="K4" s="100">
        <v>26</v>
      </c>
      <c r="L4" s="103">
        <v>11</v>
      </c>
    </row>
    <row r="5" spans="1:12" ht="45">
      <c r="A5" s="99" t="s">
        <v>157</v>
      </c>
      <c r="B5" s="100">
        <v>4</v>
      </c>
      <c r="C5" s="100">
        <v>22</v>
      </c>
      <c r="D5" s="100">
        <v>11</v>
      </c>
      <c r="E5" s="101"/>
      <c r="F5" s="101"/>
      <c r="G5" s="101"/>
      <c r="H5" s="101"/>
      <c r="I5" s="102" t="s">
        <v>158</v>
      </c>
      <c r="J5" s="100">
        <v>5</v>
      </c>
      <c r="K5" s="100">
        <v>22</v>
      </c>
      <c r="L5" s="103">
        <v>15</v>
      </c>
    </row>
    <row r="6" spans="1:12" ht="15.75" thickBot="1">
      <c r="A6" s="104" t="s">
        <v>159</v>
      </c>
      <c r="B6" s="105">
        <f>SUM(B3:B5)</f>
        <v>13</v>
      </c>
      <c r="C6" s="105">
        <f>SUM(C3:C5)</f>
        <v>38</v>
      </c>
      <c r="D6" s="105">
        <f>SUM(D3:D5)</f>
        <v>20</v>
      </c>
      <c r="E6" s="106"/>
      <c r="F6" s="106"/>
      <c r="G6" s="106"/>
      <c r="H6" s="106"/>
      <c r="I6" s="107"/>
      <c r="J6" s="105">
        <f>SUM(J3:J5)</f>
        <v>13</v>
      </c>
      <c r="K6" s="105">
        <f>SUM(K3:K5)</f>
        <v>59</v>
      </c>
      <c r="L6" s="108">
        <f>SUM(L3:L5)</f>
        <v>33</v>
      </c>
    </row>
    <row r="7" spans="1:12" ht="15.75" thickBot="1">
      <c r="A7" s="109"/>
      <c r="B7" s="101"/>
      <c r="C7" s="101"/>
      <c r="D7" s="101"/>
      <c r="E7" s="101"/>
      <c r="F7" s="101"/>
      <c r="G7" s="101"/>
      <c r="H7" s="101"/>
      <c r="I7" s="109"/>
      <c r="J7" s="101"/>
      <c r="K7" s="101"/>
      <c r="L7" s="101"/>
    </row>
    <row r="8" spans="1:12" ht="45">
      <c r="A8" s="110" t="s">
        <v>160</v>
      </c>
      <c r="B8" s="111">
        <v>6</v>
      </c>
      <c r="C8" s="111">
        <v>21</v>
      </c>
      <c r="D8" s="111">
        <v>8</v>
      </c>
      <c r="E8" s="112"/>
      <c r="F8" s="112"/>
      <c r="G8" s="112"/>
      <c r="H8" s="112"/>
      <c r="I8" s="113" t="s">
        <v>161</v>
      </c>
      <c r="J8" s="111">
        <v>6</v>
      </c>
      <c r="K8" s="111">
        <v>22</v>
      </c>
      <c r="L8" s="114">
        <v>5</v>
      </c>
    </row>
    <row r="9" spans="1:12" ht="45">
      <c r="A9" s="99" t="s">
        <v>162</v>
      </c>
      <c r="B9" s="115">
        <v>6</v>
      </c>
      <c r="C9" s="115">
        <v>23</v>
      </c>
      <c r="D9" s="115">
        <v>15</v>
      </c>
      <c r="E9" s="101"/>
      <c r="F9" s="101"/>
      <c r="G9" s="101"/>
      <c r="H9" s="101"/>
      <c r="I9" s="102" t="s">
        <v>163</v>
      </c>
      <c r="J9" s="115">
        <v>6</v>
      </c>
      <c r="K9" s="115">
        <v>27</v>
      </c>
      <c r="L9" s="116">
        <v>15</v>
      </c>
    </row>
    <row r="10" spans="1:12" ht="45">
      <c r="A10" s="99" t="s">
        <v>164</v>
      </c>
      <c r="B10" s="115">
        <v>8</v>
      </c>
      <c r="C10" s="115">
        <v>29</v>
      </c>
      <c r="D10" s="115">
        <v>10</v>
      </c>
      <c r="E10" s="101"/>
      <c r="F10" s="101"/>
      <c r="G10" s="101"/>
      <c r="H10" s="101"/>
      <c r="I10" s="102" t="s">
        <v>165</v>
      </c>
      <c r="J10" s="115">
        <v>5</v>
      </c>
      <c r="K10" s="115">
        <v>12</v>
      </c>
      <c r="L10" s="116">
        <v>3</v>
      </c>
    </row>
    <row r="11" spans="1:12" ht="45">
      <c r="A11" s="99" t="s">
        <v>166</v>
      </c>
      <c r="B11" s="115">
        <v>5</v>
      </c>
      <c r="C11" s="115">
        <v>20</v>
      </c>
      <c r="D11" s="115">
        <v>7</v>
      </c>
      <c r="E11" s="101"/>
      <c r="F11" s="101"/>
      <c r="G11" s="101"/>
      <c r="H11" s="101"/>
      <c r="I11" s="102" t="s">
        <v>167</v>
      </c>
      <c r="J11" s="115">
        <v>5</v>
      </c>
      <c r="K11" s="115">
        <v>18</v>
      </c>
      <c r="L11" s="116">
        <v>7</v>
      </c>
    </row>
    <row r="12" spans="1:12" ht="45">
      <c r="A12" s="99" t="s">
        <v>168</v>
      </c>
      <c r="B12" s="115">
        <v>6</v>
      </c>
      <c r="C12" s="115">
        <v>21</v>
      </c>
      <c r="D12" s="115">
        <v>12</v>
      </c>
      <c r="E12" s="101"/>
      <c r="F12" s="101"/>
      <c r="G12" s="101"/>
      <c r="H12" s="101"/>
      <c r="I12" s="102" t="s">
        <v>169</v>
      </c>
      <c r="J12" s="115">
        <v>6</v>
      </c>
      <c r="K12" s="115">
        <v>28</v>
      </c>
      <c r="L12" s="116">
        <v>14</v>
      </c>
    </row>
    <row r="13" spans="1:12" ht="15.75" thickBot="1">
      <c r="A13" s="104" t="s">
        <v>159</v>
      </c>
      <c r="B13" s="105">
        <f>SUM(B8:B12)</f>
        <v>31</v>
      </c>
      <c r="C13" s="105">
        <f>SUM(C8:C12)</f>
        <v>114</v>
      </c>
      <c r="D13" s="105">
        <f>SUM(D8:D12)</f>
        <v>52</v>
      </c>
      <c r="E13" s="106"/>
      <c r="F13" s="106"/>
      <c r="G13" s="106"/>
      <c r="H13" s="106"/>
      <c r="I13" s="117"/>
      <c r="J13" s="105">
        <f>SUM(J8:J12)</f>
        <v>28</v>
      </c>
      <c r="K13" s="105">
        <f>SUM(K8:K12)</f>
        <v>107</v>
      </c>
      <c r="L13" s="108">
        <f>SUM(L8:L12)</f>
        <v>44</v>
      </c>
    </row>
    <row r="14" spans="1:12">
      <c r="A14" s="33"/>
      <c r="B14" s="33"/>
      <c r="C14" s="33"/>
      <c r="D14" s="33"/>
      <c r="E14" s="33"/>
      <c r="F14" s="33"/>
      <c r="G14" s="33"/>
      <c r="H14" s="33"/>
      <c r="I14" s="33"/>
      <c r="J14" s="33"/>
      <c r="K14" s="33"/>
      <c r="L14" s="33"/>
    </row>
    <row r="15" spans="1:12" ht="30">
      <c r="A15" s="33"/>
      <c r="B15" s="118" t="s">
        <v>170</v>
      </c>
      <c r="C15" s="119" t="s">
        <v>171</v>
      </c>
      <c r="D15" s="100" t="s">
        <v>172</v>
      </c>
      <c r="E15" s="119" t="s">
        <v>173</v>
      </c>
      <c r="F15" s="119" t="s">
        <v>174</v>
      </c>
      <c r="G15" s="33"/>
      <c r="H15" s="33"/>
      <c r="I15" s="33"/>
      <c r="J15" s="33"/>
      <c r="K15" s="33"/>
      <c r="L15" s="33"/>
    </row>
    <row r="16" spans="1:12">
      <c r="A16" s="120" t="s">
        <v>175</v>
      </c>
      <c r="B16" s="100">
        <v>26</v>
      </c>
      <c r="C16" s="100">
        <v>97</v>
      </c>
      <c r="D16" s="100">
        <v>53</v>
      </c>
      <c r="E16" s="121">
        <v>3.73</v>
      </c>
      <c r="F16" s="121">
        <v>2.0299999999999998</v>
      </c>
      <c r="G16" s="33"/>
      <c r="H16" s="33"/>
      <c r="I16" s="33"/>
      <c r="J16" s="33"/>
      <c r="K16" s="33"/>
      <c r="L16" s="33"/>
    </row>
    <row r="17" spans="1:12">
      <c r="A17" s="122"/>
      <c r="B17" s="100"/>
      <c r="C17" s="100"/>
      <c r="D17" s="100"/>
      <c r="E17" s="100"/>
      <c r="F17" s="100"/>
      <c r="G17" s="33"/>
      <c r="H17" s="33"/>
      <c r="I17" s="33"/>
      <c r="J17" s="33"/>
      <c r="K17" s="33"/>
      <c r="L17" s="33"/>
    </row>
    <row r="18" spans="1:12" ht="30">
      <c r="A18" s="33"/>
      <c r="B18" s="118" t="s">
        <v>170</v>
      </c>
      <c r="C18" s="119" t="s">
        <v>171</v>
      </c>
      <c r="D18" s="100" t="s">
        <v>172</v>
      </c>
      <c r="E18" s="119" t="s">
        <v>173</v>
      </c>
      <c r="F18" s="119" t="s">
        <v>174</v>
      </c>
      <c r="G18" s="33"/>
      <c r="H18" s="33"/>
      <c r="I18" s="33"/>
      <c r="J18" s="33"/>
      <c r="K18" s="33"/>
      <c r="L18" s="33"/>
    </row>
    <row r="19" spans="1:12">
      <c r="A19" s="122" t="s">
        <v>176</v>
      </c>
      <c r="B19" s="100">
        <v>59</v>
      </c>
      <c r="C19" s="100">
        <v>221</v>
      </c>
      <c r="D19" s="100">
        <v>96</v>
      </c>
      <c r="E19" s="121">
        <v>3.74</v>
      </c>
      <c r="F19" s="121">
        <v>1.62</v>
      </c>
      <c r="G19" s="33"/>
      <c r="H19" s="33"/>
      <c r="I19" s="33"/>
      <c r="J19" s="33"/>
      <c r="K19" s="33"/>
      <c r="L19" s="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Forside</vt:lpstr>
      <vt:lpstr>1) Det store sammentællingsark</vt:lpstr>
      <vt:lpstr>2) Baggrund pr. dag</vt:lpstr>
      <vt:lpstr>3) Tafikerede gader pr. dag </vt:lpstr>
      <vt:lpstr>4) Samlet pr. dag</vt:lpstr>
      <vt:lpstr>5) Torvegade 13.09.</vt:lpstr>
      <vt:lpstr>6) Rådata 13.-28.09.2011</vt:lpstr>
      <vt:lpstr>7) Rådata i sammentællingsark</vt:lpstr>
      <vt:lpstr>8) Varebiler</vt:lpstr>
      <vt:lpstr>9) Trafikmønstre under VM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Hvass</dc:creator>
  <cp:lastModifiedBy>Jens Hvass</cp:lastModifiedBy>
  <dcterms:created xsi:type="dcterms:W3CDTF">2011-09-23T21:07:47Z</dcterms:created>
  <dcterms:modified xsi:type="dcterms:W3CDTF">2011-11-09T22:45:38Z</dcterms:modified>
</cp:coreProperties>
</file>